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wnloads\Einsatz schwingfest\"/>
    </mc:Choice>
  </mc:AlternateContent>
  <xr:revisionPtr revIDLastSave="0" documentId="12_ncr:500000_{B83E01CE-5A43-4BC3-8F9D-06045537F15D}" xr6:coauthVersionLast="31" xr6:coauthVersionMax="31" xr10:uidLastSave="{00000000-0000-0000-0000-000000000000}"/>
  <bookViews>
    <workbookView xWindow="0" yWindow="0" windowWidth="11508" windowHeight="8796" activeTab="1" xr2:uid="{606CB730-83A0-4D55-95DC-F52ACCAB4707}"/>
  </bookViews>
  <sheets>
    <sheet name="Liste Selektiv" sheetId="8" r:id="rId1"/>
    <sheet name="Liste Total" sheetId="1" r:id="rId2"/>
  </sheets>
  <definedNames>
    <definedName name="Z_F2087B80_67CA_4130_A0C4_84D99956BA25_.wvu.Cols" localSheetId="0" hidden="1">'Liste Selektiv'!$A:$A</definedName>
    <definedName name="Z_F2087B80_67CA_4130_A0C4_84D99956BA25_.wvu.Rows" localSheetId="0" hidden="1">'Liste Selektiv'!$18:$728</definedName>
  </definedNames>
  <calcPr calcId="162913"/>
  <customWorkbookViews>
    <customWorkbookView name="View" guid="{F2087B80-67CA-4130-A0C4-84D99956BA25}" maximized="1" xWindow="-16" yWindow="-16" windowWidth="3872" windowHeight="2092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8" l="1"/>
  <c r="B7" i="8"/>
  <c r="B8" i="8"/>
  <c r="B9" i="8"/>
  <c r="B10" i="8"/>
  <c r="B11" i="8"/>
  <c r="B12" i="8"/>
  <c r="B13" i="8"/>
  <c r="B14" i="8"/>
  <c r="B15" i="8"/>
  <c r="B16" i="8"/>
  <c r="B5" i="8"/>
  <c r="A6" i="8"/>
  <c r="A7" i="8"/>
  <c r="A8" i="8"/>
  <c r="A9" i="8"/>
  <c r="A10" i="8"/>
  <c r="A11" i="8"/>
  <c r="A12" i="8"/>
  <c r="A13" i="8"/>
  <c r="A14" i="8"/>
  <c r="A15" i="8"/>
  <c r="A16" i="8"/>
  <c r="A5" i="8"/>
  <c r="Q5" i="8" s="1"/>
  <c r="C5" i="8" l="1"/>
  <c r="K5" i="8"/>
  <c r="D5" i="8"/>
  <c r="L5" i="8"/>
  <c r="E5" i="8"/>
  <c r="M5" i="8"/>
  <c r="F5" i="8"/>
  <c r="N5" i="8"/>
  <c r="J5" i="8"/>
  <c r="G5" i="8"/>
  <c r="O5" i="8"/>
  <c r="H5" i="8"/>
  <c r="P5" i="8"/>
  <c r="I5" i="8"/>
  <c r="Q6" i="8" l="1"/>
  <c r="Q7" i="8"/>
  <c r="Q8" i="8"/>
  <c r="C9" i="8"/>
  <c r="Q10" i="8"/>
  <c r="C11" i="8"/>
  <c r="I12" i="8"/>
  <c r="C13" i="8"/>
  <c r="C14" i="8"/>
  <c r="C15" i="8"/>
  <c r="I16" i="8"/>
  <c r="C8" i="8"/>
  <c r="C6" i="8" l="1"/>
  <c r="C7" i="8"/>
  <c r="Q12" i="8"/>
  <c r="Q13" i="8"/>
  <c r="Q11" i="8"/>
  <c r="C10" i="8"/>
  <c r="Q9" i="8"/>
  <c r="Q16" i="8"/>
  <c r="Q15" i="8"/>
  <c r="Q14" i="8"/>
  <c r="J16" i="8"/>
  <c r="J13" i="8"/>
  <c r="J14" i="8"/>
  <c r="J11" i="8"/>
  <c r="J10" i="8"/>
  <c r="J15" i="8"/>
  <c r="J12" i="8"/>
  <c r="I15" i="8"/>
  <c r="P15" i="8"/>
  <c r="P14" i="8"/>
  <c r="P13" i="8"/>
  <c r="P12" i="8"/>
  <c r="P10" i="8"/>
  <c r="O16" i="8"/>
  <c r="G16" i="8"/>
  <c r="O15" i="8"/>
  <c r="G15" i="8"/>
  <c r="O14" i="8"/>
  <c r="G14" i="8"/>
  <c r="O13" i="8"/>
  <c r="G13" i="8"/>
  <c r="O12" i="8"/>
  <c r="G12" i="8"/>
  <c r="O11" i="8"/>
  <c r="G11" i="8"/>
  <c r="O10" i="8"/>
  <c r="G10" i="8"/>
  <c r="I14" i="8"/>
  <c r="N16" i="8"/>
  <c r="F16" i="8"/>
  <c r="N15" i="8"/>
  <c r="F15" i="8"/>
  <c r="N14" i="8"/>
  <c r="F14" i="8"/>
  <c r="N13" i="8"/>
  <c r="F13" i="8"/>
  <c r="N12" i="8"/>
  <c r="F12" i="8"/>
  <c r="N11" i="8"/>
  <c r="F11" i="8"/>
  <c r="N10" i="8"/>
  <c r="F10" i="8"/>
  <c r="I11" i="8"/>
  <c r="I10" i="8"/>
  <c r="P16" i="8"/>
  <c r="M16" i="8"/>
  <c r="E16" i="8"/>
  <c r="M15" i="8"/>
  <c r="E15" i="8"/>
  <c r="M14" i="8"/>
  <c r="E14" i="8"/>
  <c r="M13" i="8"/>
  <c r="E13" i="8"/>
  <c r="M12" i="8"/>
  <c r="E12" i="8"/>
  <c r="M11" i="8"/>
  <c r="E11" i="8"/>
  <c r="M10" i="8"/>
  <c r="E10" i="8"/>
  <c r="H16" i="8"/>
  <c r="H15" i="8"/>
  <c r="H14" i="8"/>
  <c r="H13" i="8"/>
  <c r="H12" i="8"/>
  <c r="P11" i="8"/>
  <c r="H11" i="8"/>
  <c r="H10" i="8"/>
  <c r="L16" i="8"/>
  <c r="D16" i="8"/>
  <c r="L15" i="8"/>
  <c r="D15" i="8"/>
  <c r="L14" i="8"/>
  <c r="D14" i="8"/>
  <c r="L13" i="8"/>
  <c r="D13" i="8"/>
  <c r="L12" i="8"/>
  <c r="D12" i="8"/>
  <c r="L11" i="8"/>
  <c r="D11" i="8"/>
  <c r="L10" i="8"/>
  <c r="D10" i="8"/>
  <c r="I13" i="8"/>
  <c r="K16" i="8"/>
  <c r="C16" i="8"/>
  <c r="K15" i="8"/>
  <c r="K14" i="8"/>
  <c r="K13" i="8"/>
  <c r="K12" i="8"/>
  <c r="C12" i="8"/>
  <c r="K11" i="8"/>
  <c r="K10" i="8"/>
  <c r="J9" i="8"/>
  <c r="J8" i="8"/>
  <c r="J7" i="8"/>
  <c r="J6" i="8"/>
  <c r="I9" i="8"/>
  <c r="I7" i="8"/>
  <c r="I6" i="8"/>
  <c r="P9" i="8"/>
  <c r="P8" i="8"/>
  <c r="P6" i="8"/>
  <c r="O9" i="8"/>
  <c r="G9" i="8"/>
  <c r="O8" i="8"/>
  <c r="G8" i="8"/>
  <c r="O7" i="8"/>
  <c r="G7" i="8"/>
  <c r="O6" i="8"/>
  <c r="G6" i="8"/>
  <c r="N9" i="8"/>
  <c r="F9" i="8"/>
  <c r="N8" i="8"/>
  <c r="F8" i="8"/>
  <c r="N7" i="8"/>
  <c r="F7" i="8"/>
  <c r="N6" i="8"/>
  <c r="F6" i="8"/>
  <c r="I8" i="8"/>
  <c r="E9" i="8"/>
  <c r="M7" i="8"/>
  <c r="E6" i="8"/>
  <c r="L9" i="8"/>
  <c r="D9" i="8"/>
  <c r="L8" i="8"/>
  <c r="D8" i="8"/>
  <c r="L7" i="8"/>
  <c r="D7" i="8"/>
  <c r="L6" i="8"/>
  <c r="D6" i="8"/>
  <c r="H9" i="8"/>
  <c r="H8" i="8"/>
  <c r="P7" i="8"/>
  <c r="H7" i="8"/>
  <c r="H6" i="8"/>
  <c r="M9" i="8"/>
  <c r="M8" i="8"/>
  <c r="E8" i="8"/>
  <c r="E7" i="8"/>
  <c r="M6" i="8"/>
  <c r="K9" i="8"/>
  <c r="K8" i="8"/>
  <c r="K7" i="8"/>
  <c r="K6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D4D69B-8F47-4F7B-8977-880E212749F3}" keepAlive="1" name="Abfrage - Tabelle1" description="Verbindung mit der Abfrage 'Tabelle1' in der Arbeitsmappe." type="5" refreshedVersion="0" background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<sst xmlns="http://schemas.openxmlformats.org/spreadsheetml/2006/main" count="7798" uniqueCount="581">
  <si>
    <t>Ressort Personal</t>
  </si>
  <si>
    <t>SAMSTAG</t>
  </si>
  <si>
    <t>Einsatz</t>
  </si>
  <si>
    <t>Anrede</t>
  </si>
  <si>
    <t>Vorname</t>
  </si>
  <si>
    <t>Name</t>
  </si>
  <si>
    <t>Datum</t>
  </si>
  <si>
    <t>Zeit</t>
  </si>
  <si>
    <t>Treffpunkt</t>
  </si>
  <si>
    <t>T-Shirt</t>
  </si>
  <si>
    <t>AR</t>
  </si>
  <si>
    <t>DR</t>
  </si>
  <si>
    <t>MR</t>
  </si>
  <si>
    <t>FR</t>
  </si>
  <si>
    <t>Jugi</t>
  </si>
  <si>
    <t>NT</t>
  </si>
  <si>
    <t>SCA</t>
  </si>
  <si>
    <t>Aufgebot durch</t>
  </si>
  <si>
    <t>OK-Personal</t>
  </si>
  <si>
    <t>Frau</t>
  </si>
  <si>
    <t>Irene</t>
  </si>
  <si>
    <t>Schelbert</t>
  </si>
  <si>
    <t>12:00 - Schluss</t>
  </si>
  <si>
    <t>Personalbüro</t>
  </si>
  <si>
    <t>Irene Schelbert</t>
  </si>
  <si>
    <t>Manuela</t>
  </si>
  <si>
    <t>Blattmann</t>
  </si>
  <si>
    <t>13:00 - Schluss</t>
  </si>
  <si>
    <t>Helfer</t>
  </si>
  <si>
    <t>Lilo</t>
  </si>
  <si>
    <t>Häberli</t>
  </si>
  <si>
    <t>13:00 - 16:00</t>
  </si>
  <si>
    <t>Springer</t>
  </si>
  <si>
    <t>Herr</t>
  </si>
  <si>
    <t>Martin</t>
  </si>
  <si>
    <t>L</t>
  </si>
  <si>
    <t>Abruf</t>
  </si>
  <si>
    <t>Herbert</t>
  </si>
  <si>
    <t>Keiser</t>
  </si>
  <si>
    <t>XL</t>
  </si>
  <si>
    <t>Ruedi</t>
  </si>
  <si>
    <t>Durrer</t>
  </si>
  <si>
    <t>17:00 - Schluss</t>
  </si>
  <si>
    <t>Desirée</t>
  </si>
  <si>
    <t>Murer</t>
  </si>
  <si>
    <t>M</t>
  </si>
  <si>
    <t>Ressort Festwirtschaft</t>
  </si>
  <si>
    <t>Samstag / Schützenmatt</t>
  </si>
  <si>
    <t xml:space="preserve">Chef </t>
  </si>
  <si>
    <t>Peter</t>
  </si>
  <si>
    <t>Waltenspül</t>
  </si>
  <si>
    <t>Schützenmatt</t>
  </si>
  <si>
    <t>Carmen Schuler</t>
  </si>
  <si>
    <t>Tischen</t>
  </si>
  <si>
    <t>Lea</t>
  </si>
  <si>
    <t>Noemi</t>
  </si>
  <si>
    <t>Ghisini</t>
  </si>
  <si>
    <t>Rosmarie</t>
  </si>
  <si>
    <t>Iten</t>
  </si>
  <si>
    <t>S</t>
  </si>
  <si>
    <t>Naya</t>
  </si>
  <si>
    <t>Nussbaumer</t>
  </si>
  <si>
    <t>Silas</t>
  </si>
  <si>
    <t>Küche vorbereiten</t>
  </si>
  <si>
    <t>Vreni</t>
  </si>
  <si>
    <t>Schuler</t>
  </si>
  <si>
    <t>09:00 - Schluss</t>
  </si>
  <si>
    <t xml:space="preserve">Frau </t>
  </si>
  <si>
    <t>Hildegard</t>
  </si>
  <si>
    <t>Müller</t>
  </si>
  <si>
    <t>09.00 - Schluss</t>
  </si>
  <si>
    <t>Doris</t>
  </si>
  <si>
    <t>Röllin</t>
  </si>
  <si>
    <t xml:space="preserve">M </t>
  </si>
  <si>
    <t>Regula</t>
  </si>
  <si>
    <t>Service</t>
  </si>
  <si>
    <t>Andy</t>
  </si>
  <si>
    <t>16:30 - Schluss</t>
  </si>
  <si>
    <t>Ines</t>
  </si>
  <si>
    <t>Niederberger</t>
  </si>
  <si>
    <t>Rita</t>
  </si>
  <si>
    <t>Abächerli</t>
  </si>
  <si>
    <t>Lina</t>
  </si>
  <si>
    <t>Zurbrügg</t>
  </si>
  <si>
    <t>Franziska</t>
  </si>
  <si>
    <t>Bachmann</t>
  </si>
  <si>
    <t>Christoph</t>
  </si>
  <si>
    <t>Hegglin</t>
  </si>
  <si>
    <t>17:30 - Schluss</t>
  </si>
  <si>
    <t>Service / Reserve</t>
  </si>
  <si>
    <t>OK wird spontan einspringen / Wer Zeit hat</t>
  </si>
  <si>
    <t>Grill</t>
  </si>
  <si>
    <t>Klaus</t>
  </si>
  <si>
    <t>Schwegler</t>
  </si>
  <si>
    <t>16:30 - 24:00</t>
  </si>
  <si>
    <t>Lukas</t>
  </si>
  <si>
    <t>Joller</t>
  </si>
  <si>
    <t>Buffet</t>
  </si>
  <si>
    <t>Alexandra</t>
  </si>
  <si>
    <t>Zimmermann</t>
  </si>
  <si>
    <t>Sandra</t>
  </si>
  <si>
    <t>Kaffee</t>
  </si>
  <si>
    <t>Mosimann</t>
  </si>
  <si>
    <t>Susanne</t>
  </si>
  <si>
    <t>Abwaschen</t>
  </si>
  <si>
    <t>Natalie</t>
  </si>
  <si>
    <t>18:00 - Schluss</t>
  </si>
  <si>
    <t>Anna</t>
  </si>
  <si>
    <t>Poncioni</t>
  </si>
  <si>
    <t>18:00 - 24.00</t>
  </si>
  <si>
    <t>Bar</t>
  </si>
  <si>
    <t>Ladina</t>
  </si>
  <si>
    <t>Staub</t>
  </si>
  <si>
    <t>19:45 - Schluss</t>
  </si>
  <si>
    <t>Deborah</t>
  </si>
  <si>
    <t>Trinkler</t>
  </si>
  <si>
    <t>Melina</t>
  </si>
  <si>
    <t>Wyss</t>
  </si>
  <si>
    <t>Samstag / Diverses</t>
  </si>
  <si>
    <t>Chef Ochsenmatt</t>
  </si>
  <si>
    <t>Geny</t>
  </si>
  <si>
    <t>Infantes</t>
  </si>
  <si>
    <t>Ochsenmatt</t>
  </si>
  <si>
    <t>Tischen Ochsenm.</t>
  </si>
  <si>
    <t>Marlies</t>
  </si>
  <si>
    <t xml:space="preserve">Agnes </t>
  </si>
  <si>
    <t>Valentin</t>
  </si>
  <si>
    <t>Hedy</t>
  </si>
  <si>
    <t>Ramona</t>
  </si>
  <si>
    <t>Angela</t>
  </si>
  <si>
    <t>Michel</t>
  </si>
  <si>
    <t>Monika</t>
  </si>
  <si>
    <t>Christen</t>
  </si>
  <si>
    <t>Chef</t>
  </si>
  <si>
    <t>Carmen</t>
  </si>
  <si>
    <t>Div. Schützenmatt</t>
  </si>
  <si>
    <t>Jörg</t>
  </si>
  <si>
    <t>Betschart</t>
  </si>
  <si>
    <t>André</t>
  </si>
  <si>
    <t>Stefan</t>
  </si>
  <si>
    <t>Zelt</t>
  </si>
  <si>
    <t>Chef Festzelt</t>
  </si>
  <si>
    <t>Nadja</t>
  </si>
  <si>
    <t>Zürcher</t>
  </si>
  <si>
    <t>Robert</t>
  </si>
  <si>
    <t>Fischli</t>
  </si>
  <si>
    <t>Reichlin</t>
  </si>
  <si>
    <t>06:00 - 11:15</t>
  </si>
  <si>
    <t xml:space="preserve">Karin </t>
  </si>
  <si>
    <t>Karin</t>
  </si>
  <si>
    <t>Flavia</t>
  </si>
  <si>
    <t>Adrian</t>
  </si>
  <si>
    <t>Blättler</t>
  </si>
  <si>
    <t>Tanja</t>
  </si>
  <si>
    <t>Barmet</t>
  </si>
  <si>
    <t>Jsabella</t>
  </si>
  <si>
    <t>Winet</t>
  </si>
  <si>
    <t xml:space="preserve">Walter </t>
  </si>
  <si>
    <t>Theiler</t>
  </si>
  <si>
    <t>06:00 - 08:00</t>
  </si>
  <si>
    <t>Walter</t>
  </si>
  <si>
    <t>09:45 - 10:45</t>
  </si>
  <si>
    <t xml:space="preserve">Silvia </t>
  </si>
  <si>
    <t>Silvia</t>
  </si>
  <si>
    <t xml:space="preserve">Patrick </t>
  </si>
  <si>
    <t>11:00 - 19:00</t>
  </si>
  <si>
    <t>Rebecca</t>
  </si>
  <si>
    <t>Strickler</t>
  </si>
  <si>
    <t>Rolf</t>
  </si>
  <si>
    <t>Jolanda</t>
  </si>
  <si>
    <t>Birrer</t>
  </si>
  <si>
    <t>Daniela</t>
  </si>
  <si>
    <t>Wolf</t>
  </si>
  <si>
    <t>Paula</t>
  </si>
  <si>
    <t>16:30  - Schluss</t>
  </si>
  <si>
    <t xml:space="preserve">Remo </t>
  </si>
  <si>
    <t>Dellapina</t>
  </si>
  <si>
    <t>Manfred</t>
  </si>
  <si>
    <t>Meier</t>
  </si>
  <si>
    <t>Inderbitzin</t>
  </si>
  <si>
    <t>16:30  - 22:00</t>
  </si>
  <si>
    <t>Annerös</t>
  </si>
  <si>
    <t>Merz</t>
  </si>
  <si>
    <t>Küche Schützenmatt</t>
  </si>
  <si>
    <t>Bucher</t>
  </si>
  <si>
    <t>Sandwiche</t>
  </si>
  <si>
    <t>Burri</t>
  </si>
  <si>
    <t>05:00 - 11:00</t>
  </si>
  <si>
    <t>Beatrice</t>
  </si>
  <si>
    <t>Bissig</t>
  </si>
  <si>
    <t xml:space="preserve">Beat </t>
  </si>
  <si>
    <t>Schild</t>
  </si>
  <si>
    <t>XXL</t>
  </si>
  <si>
    <t>Schöpfen</t>
  </si>
  <si>
    <t>11:00 - 14:00</t>
  </si>
  <si>
    <t>Margrit</t>
  </si>
  <si>
    <t>Ursula</t>
  </si>
  <si>
    <t>Amrein</t>
  </si>
  <si>
    <t>Getränke</t>
  </si>
  <si>
    <t>Alina</t>
  </si>
  <si>
    <t>11:00 - 16:00</t>
  </si>
  <si>
    <t>Rene</t>
  </si>
  <si>
    <t>Otzenberger</t>
  </si>
  <si>
    <t>17:45 - 24:00</t>
  </si>
  <si>
    <t>Selina</t>
  </si>
  <si>
    <t>Marisa</t>
  </si>
  <si>
    <t>Kälin</t>
  </si>
  <si>
    <t>Aussenstände</t>
  </si>
  <si>
    <t>Andreas</t>
  </si>
  <si>
    <t>Meisinger</t>
  </si>
  <si>
    <t>06:00 - Schluss</t>
  </si>
  <si>
    <t>Grill 1</t>
  </si>
  <si>
    <t>06:00 - 13:15</t>
  </si>
  <si>
    <t>Alain</t>
  </si>
  <si>
    <t>Karl</t>
  </si>
  <si>
    <t>Bumbacher</t>
  </si>
  <si>
    <t>Leuenberger</t>
  </si>
  <si>
    <t>13:00 - 20:00</t>
  </si>
  <si>
    <t>Brigitte</t>
  </si>
  <si>
    <t>Weiss</t>
  </si>
  <si>
    <t>Ryan</t>
  </si>
  <si>
    <t>Rogenmoser</t>
  </si>
  <si>
    <t>Grill 2</t>
  </si>
  <si>
    <t>Albert</t>
  </si>
  <si>
    <t>Eberle</t>
  </si>
  <si>
    <t>09:00 -13:15</t>
  </si>
  <si>
    <t>Sepp</t>
  </si>
  <si>
    <t>Ambauen</t>
  </si>
  <si>
    <t>Nicole</t>
  </si>
  <si>
    <t>Meienberg</t>
  </si>
  <si>
    <t>13:00 - 17:00</t>
  </si>
  <si>
    <t>Andrea</t>
  </si>
  <si>
    <t>Grill 3</t>
  </si>
  <si>
    <t>Schöpfer</t>
  </si>
  <si>
    <t>10:00 - 15:00</t>
  </si>
  <si>
    <t>Daniel</t>
  </si>
  <si>
    <t>Hablützel</t>
  </si>
  <si>
    <t xml:space="preserve">Lara </t>
  </si>
  <si>
    <t>Getränke 1</t>
  </si>
  <si>
    <t>Luzia</t>
  </si>
  <si>
    <t>Reichmuth</t>
  </si>
  <si>
    <t>Anita</t>
  </si>
  <si>
    <t xml:space="preserve">Christine </t>
  </si>
  <si>
    <t>Gaupp</t>
  </si>
  <si>
    <t>Rahel</t>
  </si>
  <si>
    <t>Moos</t>
  </si>
  <si>
    <t>Ronny</t>
  </si>
  <si>
    <t>Getränke 2</t>
  </si>
  <si>
    <t>Sara</t>
  </si>
  <si>
    <t>Sarina</t>
  </si>
  <si>
    <t>Kubli</t>
  </si>
  <si>
    <t>Wollenmann</t>
  </si>
  <si>
    <t>Eva</t>
  </si>
  <si>
    <t>Eichenberg</t>
  </si>
  <si>
    <t>Yvonne</t>
  </si>
  <si>
    <t>Getränke 3</t>
  </si>
  <si>
    <t>Leni</t>
  </si>
  <si>
    <t>Mazenauer</t>
  </si>
  <si>
    <t>Marlen</t>
  </si>
  <si>
    <t>Barwagen</t>
  </si>
  <si>
    <t>Alex</t>
  </si>
  <si>
    <t>Gadient</t>
  </si>
  <si>
    <t>08:30 - 14:00</t>
  </si>
  <si>
    <t>Guido</t>
  </si>
  <si>
    <t>Franz</t>
  </si>
  <si>
    <t xml:space="preserve">Herr </t>
  </si>
  <si>
    <t>Konrad</t>
  </si>
  <si>
    <t>13:45 - Schluss</t>
  </si>
  <si>
    <t>Berger</t>
  </si>
  <si>
    <t>Getränkenachschub</t>
  </si>
  <si>
    <t>Beat</t>
  </si>
  <si>
    <t>Kevin</t>
  </si>
  <si>
    <t>06:00 - 14:00</t>
  </si>
  <si>
    <t>Heiri</t>
  </si>
  <si>
    <t>Marco</t>
  </si>
  <si>
    <t>Güseltour</t>
  </si>
  <si>
    <t>09:00 - 13:00</t>
  </si>
  <si>
    <t>Philipp</t>
  </si>
  <si>
    <t>Jasmin</t>
  </si>
  <si>
    <t>Schmuki</t>
  </si>
  <si>
    <t>Elyne</t>
  </si>
  <si>
    <t>Diener</t>
  </si>
  <si>
    <t>Verkauf auf Platz</t>
  </si>
  <si>
    <t>Verkauf Kaffee</t>
  </si>
  <si>
    <t>Florian</t>
  </si>
  <si>
    <t xml:space="preserve">07.00 - 12.00 </t>
  </si>
  <si>
    <t>Daniel Suter</t>
  </si>
  <si>
    <t>Dario</t>
  </si>
  <si>
    <t>Fabian</t>
  </si>
  <si>
    <t>Patrick</t>
  </si>
  <si>
    <t>Ramon</t>
  </si>
  <si>
    <t>Lienhard</t>
  </si>
  <si>
    <t>12:00 - 17:30</t>
  </si>
  <si>
    <t>Luca</t>
  </si>
  <si>
    <t>Jonas</t>
  </si>
  <si>
    <t>Schillig</t>
  </si>
  <si>
    <t>Verkauf Getränke</t>
  </si>
  <si>
    <t>Franco</t>
  </si>
  <si>
    <t>Michelle</t>
  </si>
  <si>
    <t>Suter</t>
  </si>
  <si>
    <t>Reto</t>
  </si>
  <si>
    <t>Henggeler</t>
  </si>
  <si>
    <t>Kilian</t>
  </si>
  <si>
    <t>Dominik</t>
  </si>
  <si>
    <t>Lui</t>
  </si>
  <si>
    <t>Stünzi</t>
  </si>
  <si>
    <t>Christian</t>
  </si>
  <si>
    <t>Apero</t>
  </si>
  <si>
    <t>10.30 - 12:00</t>
  </si>
  <si>
    <t>Carmela</t>
  </si>
  <si>
    <t>Balzi</t>
  </si>
  <si>
    <t>Apero Service</t>
  </si>
  <si>
    <t>Ehrendamen</t>
  </si>
  <si>
    <t>Tracht</t>
  </si>
  <si>
    <t>Flurina</t>
  </si>
  <si>
    <t>Seraina</t>
  </si>
  <si>
    <t xml:space="preserve">Christina </t>
  </si>
  <si>
    <t>Lässer</t>
  </si>
  <si>
    <t>Nathalie</t>
  </si>
  <si>
    <t>Bankett Ochsenmatt</t>
  </si>
  <si>
    <t>SCHULE</t>
  </si>
  <si>
    <t>11:00 - Schluss</t>
  </si>
  <si>
    <t>Eingang</t>
  </si>
  <si>
    <t>Petra</t>
  </si>
  <si>
    <t>11:30 - Schluss</t>
  </si>
  <si>
    <t>Agnes</t>
  </si>
  <si>
    <t>11:00 - ca. 14.00</t>
  </si>
  <si>
    <t>Elisabeth</t>
  </si>
  <si>
    <t>Theres</t>
  </si>
  <si>
    <t>Bieri</t>
  </si>
  <si>
    <t>Elsener</t>
  </si>
  <si>
    <t>Marion</t>
  </si>
  <si>
    <t>Richard</t>
  </si>
  <si>
    <t>Lotti</t>
  </si>
  <si>
    <t>Endina</t>
  </si>
  <si>
    <t>Sejdiu</t>
  </si>
  <si>
    <t>Vetterli</t>
  </si>
  <si>
    <t>Leon</t>
  </si>
  <si>
    <t>Service/Einkassieren</t>
  </si>
  <si>
    <t>Aregger</t>
  </si>
  <si>
    <t>Gisela</t>
  </si>
  <si>
    <t>Ehrler</t>
  </si>
  <si>
    <t>Priska</t>
  </si>
  <si>
    <t>Binzegger</t>
  </si>
  <si>
    <t>Heidi</t>
  </si>
  <si>
    <t>Hedi</t>
  </si>
  <si>
    <t>Patricia</t>
  </si>
  <si>
    <t>Kellerhals</t>
  </si>
  <si>
    <t>Corinne</t>
  </si>
  <si>
    <t>Gössi</t>
  </si>
  <si>
    <t>Jeremia</t>
  </si>
  <si>
    <t>Blumenthal</t>
  </si>
  <si>
    <t>Alicia</t>
  </si>
  <si>
    <t>Scheiber</t>
  </si>
  <si>
    <t>Martina</t>
  </si>
  <si>
    <t>11:00 - 13:00</t>
  </si>
  <si>
    <t>Lorin</t>
  </si>
  <si>
    <t>Trudy</t>
  </si>
  <si>
    <t>Grolimund</t>
  </si>
  <si>
    <t>Claire</t>
  </si>
  <si>
    <t>Hinger</t>
  </si>
  <si>
    <t>Michaela</t>
  </si>
  <si>
    <t>Edy</t>
  </si>
  <si>
    <t>Gugolz</t>
  </si>
  <si>
    <t>Lars</t>
  </si>
  <si>
    <t>Reding</t>
  </si>
  <si>
    <t>Truttmann</t>
  </si>
  <si>
    <t>Carina</t>
  </si>
  <si>
    <t>Tschümperlin</t>
  </si>
  <si>
    <t>Marcel</t>
  </si>
  <si>
    <t>Spatz</t>
  </si>
  <si>
    <t>Jasime</t>
  </si>
  <si>
    <t>Otto</t>
  </si>
  <si>
    <t>Christina</t>
  </si>
  <si>
    <t>Gomes</t>
  </si>
  <si>
    <t>Montag aufräumen</t>
  </si>
  <si>
    <t>Aufräumen</t>
  </si>
  <si>
    <t>10:00 - 14:00</t>
  </si>
  <si>
    <t>Ressort Bau</t>
  </si>
  <si>
    <t>Samstag, 14. April 2018</t>
  </si>
  <si>
    <t>Nach Absprache</t>
  </si>
  <si>
    <t>Ruedi Zurbrügg</t>
  </si>
  <si>
    <t>Vize</t>
  </si>
  <si>
    <t>Tribühne I.</t>
  </si>
  <si>
    <t>Schwingclub Ägerital</t>
  </si>
  <si>
    <t>6 Personen</t>
  </si>
  <si>
    <t>Mittwoch, 18. April 2018</t>
  </si>
  <si>
    <t>08:00 - Schluss</t>
  </si>
  <si>
    <t xml:space="preserve">Franz </t>
  </si>
  <si>
    <t>Petrig</t>
  </si>
  <si>
    <t>Bhend</t>
  </si>
  <si>
    <t>Hermann</t>
  </si>
  <si>
    <t>Sigi</t>
  </si>
  <si>
    <t>Etter</t>
  </si>
  <si>
    <t>Kaspar</t>
  </si>
  <si>
    <t>Heinz</t>
  </si>
  <si>
    <t>Benno</t>
  </si>
  <si>
    <t>Steiner</t>
  </si>
  <si>
    <t>Xaver</t>
  </si>
  <si>
    <t>Hallenboden</t>
  </si>
  <si>
    <t>Arnold</t>
  </si>
  <si>
    <t>Ivan</t>
  </si>
  <si>
    <t>Livio</t>
  </si>
  <si>
    <t>Zelt einrichten</t>
  </si>
  <si>
    <t>Sebi</t>
  </si>
  <si>
    <t>Festzelt</t>
  </si>
  <si>
    <t>Trachsel</t>
  </si>
  <si>
    <t>Roger</t>
  </si>
  <si>
    <t>Hartmann</t>
  </si>
  <si>
    <t>Matthias</t>
  </si>
  <si>
    <t xml:space="preserve">Claude </t>
  </si>
  <si>
    <t>Coray</t>
  </si>
  <si>
    <t>Pascal</t>
  </si>
  <si>
    <t>Fuchs</t>
  </si>
  <si>
    <t>Diverses</t>
  </si>
  <si>
    <t>Laurin</t>
  </si>
  <si>
    <t>Festplatz</t>
  </si>
  <si>
    <t xml:space="preserve">Andre </t>
  </si>
  <si>
    <t>Derungs</t>
  </si>
  <si>
    <t>Michael</t>
  </si>
  <si>
    <t xml:space="preserve">Marco </t>
  </si>
  <si>
    <t>Max</t>
  </si>
  <si>
    <t xml:space="preserve">Lorin </t>
  </si>
  <si>
    <t>Simon</t>
  </si>
  <si>
    <t>Sandro</t>
  </si>
  <si>
    <t>Tribühne</t>
  </si>
  <si>
    <t>Schwingclub Äegerital</t>
  </si>
  <si>
    <t>20 Personen</t>
  </si>
  <si>
    <t>Donnerstag, 19. April 2018</t>
  </si>
  <si>
    <t>Tisch aufstel.</t>
  </si>
  <si>
    <t>Thomas</t>
  </si>
  <si>
    <t>????</t>
  </si>
  <si>
    <t>Freitag, 20. April 2018</t>
  </si>
  <si>
    <t>Zelt Mobi.</t>
  </si>
  <si>
    <t>Jan</t>
  </si>
  <si>
    <t>17:00 - 19:00</t>
  </si>
  <si>
    <t>Schützenmatt Foyer</t>
  </si>
  <si>
    <t>Div. Einricht.</t>
  </si>
  <si>
    <t>18:00 - 21:00</t>
  </si>
  <si>
    <t>Stände einr.</t>
  </si>
  <si>
    <t>13:00 - 15:00</t>
  </si>
  <si>
    <t>Absperrgitter</t>
  </si>
  <si>
    <t>Andre</t>
  </si>
  <si>
    <t>16:00 - Schluss</t>
  </si>
  <si>
    <t>Samuel</t>
  </si>
  <si>
    <t>Haas</t>
  </si>
  <si>
    <t>Rainer</t>
  </si>
  <si>
    <t>Alois</t>
  </si>
  <si>
    <t>Sohn</t>
  </si>
  <si>
    <t>Loris</t>
  </si>
  <si>
    <t>Samstag, 21. April 2018</t>
  </si>
  <si>
    <t>Rasensitzpl.</t>
  </si>
  <si>
    <t>08:00 - 11:00</t>
  </si>
  <si>
    <t>Tribühne Nr.</t>
  </si>
  <si>
    <t>10:00 - 12:00</t>
  </si>
  <si>
    <t>Schwingplatz</t>
  </si>
  <si>
    <t>Markus Iten</t>
  </si>
  <si>
    <t>Helfer werden von Markus Iten gesucht!</t>
  </si>
  <si>
    <t>Sonntag, 22. April 2018</t>
  </si>
  <si>
    <t>14:00 - Schluss</t>
  </si>
  <si>
    <t>Gudio</t>
  </si>
  <si>
    <t>Koller</t>
  </si>
  <si>
    <t xml:space="preserve">Thomas </t>
  </si>
  <si>
    <t>Josef</t>
  </si>
  <si>
    <t xml:space="preserve">Shaban </t>
  </si>
  <si>
    <t>Kastriati</t>
  </si>
  <si>
    <t>Tribühnen etc.</t>
  </si>
  <si>
    <t>Ochsenmattwiese</t>
  </si>
  <si>
    <t xml:space="preserve">Kevin </t>
  </si>
  <si>
    <t>Marc</t>
  </si>
  <si>
    <t>Bruno</t>
  </si>
  <si>
    <t>Montag, 23. April 2018</t>
  </si>
  <si>
    <t>Manuel</t>
  </si>
  <si>
    <t>Nico</t>
  </si>
  <si>
    <t>Klauser</t>
  </si>
  <si>
    <t xml:space="preserve">Frederik </t>
  </si>
  <si>
    <t>Supper</t>
  </si>
  <si>
    <t>Ambros</t>
  </si>
  <si>
    <t>Igor</t>
  </si>
  <si>
    <t>Armin</t>
  </si>
  <si>
    <t>Wüthrich</t>
  </si>
  <si>
    <t>Oskar</t>
  </si>
  <si>
    <t>Kempf</t>
  </si>
  <si>
    <t>Nicola</t>
  </si>
  <si>
    <t>10:00 - Schluss</t>
  </si>
  <si>
    <t>Niklaus</t>
  </si>
  <si>
    <t>Limacher</t>
  </si>
  <si>
    <t>Technik Stefan Wollenmann</t>
  </si>
  <si>
    <t>Technik</t>
  </si>
  <si>
    <t>Joel</t>
  </si>
  <si>
    <t>Beni</t>
  </si>
  <si>
    <t>Lanz</t>
  </si>
  <si>
    <t xml:space="preserve">Cornel </t>
  </si>
  <si>
    <t>SONNTAG</t>
  </si>
  <si>
    <t>Mirjam</t>
  </si>
  <si>
    <t>Ilona</t>
  </si>
  <si>
    <t>WC Cleaner</t>
  </si>
  <si>
    <t>Rupp</t>
  </si>
  <si>
    <t>10.00-17.00</t>
  </si>
  <si>
    <t>Ingrid</t>
  </si>
  <si>
    <t>Auf Abruf</t>
  </si>
  <si>
    <t>Ersatz</t>
  </si>
  <si>
    <t>Studer</t>
  </si>
  <si>
    <t>zwei Tage vorh.</t>
  </si>
  <si>
    <t xml:space="preserve">Sebastian </t>
  </si>
  <si>
    <t>Beck</t>
  </si>
  <si>
    <t>06:00 - 20:00</t>
  </si>
  <si>
    <t>Fanziska</t>
  </si>
  <si>
    <t>06:00 - 13:00</t>
  </si>
  <si>
    <t>Gabi</t>
  </si>
  <si>
    <t>Schmid</t>
  </si>
  <si>
    <t>13.00 - 17.00</t>
  </si>
  <si>
    <t>Sinja</t>
  </si>
  <si>
    <t>Guiliana</t>
  </si>
  <si>
    <t>Baumann</t>
  </si>
  <si>
    <t>07:00 - 20:00</t>
  </si>
  <si>
    <t>Ursi</t>
  </si>
  <si>
    <t>Debora</t>
  </si>
  <si>
    <t>Fries</t>
  </si>
  <si>
    <t>Brigitta</t>
  </si>
  <si>
    <t>Matti</t>
  </si>
  <si>
    <t>Lussi</t>
  </si>
  <si>
    <t>Michèlle</t>
  </si>
  <si>
    <t>Körner</t>
  </si>
  <si>
    <t>Conny</t>
  </si>
  <si>
    <t>Hausheer</t>
  </si>
  <si>
    <t>Stoffel</t>
  </si>
  <si>
    <t>Catharina</t>
  </si>
  <si>
    <t>Ruth</t>
  </si>
  <si>
    <t>Roman</t>
  </si>
  <si>
    <t>Jg. 2005</t>
  </si>
  <si>
    <t xml:space="preserve">Cornelia </t>
  </si>
  <si>
    <t>Silvan</t>
  </si>
  <si>
    <t>Bergwerger</t>
  </si>
  <si>
    <t>Ehrbar</t>
  </si>
  <si>
    <t>Ressort Rechnungsbüro</t>
  </si>
  <si>
    <t>Ranglistenverkauf</t>
  </si>
  <si>
    <t>06:30-08:00</t>
  </si>
  <si>
    <t>10 Jugendliche</t>
  </si>
  <si>
    <t>10:00-18:15</t>
  </si>
  <si>
    <t xml:space="preserve">Paula </t>
  </si>
  <si>
    <t>David</t>
  </si>
  <si>
    <t>Maurice</t>
  </si>
  <si>
    <t>Herb</t>
  </si>
  <si>
    <t>Suhani</t>
  </si>
  <si>
    <t>von Rotz</t>
  </si>
  <si>
    <t>Sabrina</t>
  </si>
  <si>
    <t>Larissa</t>
  </si>
  <si>
    <t>Mithusha</t>
  </si>
  <si>
    <t>Vijayakumar</t>
  </si>
  <si>
    <t>Sarah</t>
  </si>
  <si>
    <t>Rechnungsbüro</t>
  </si>
  <si>
    <t>Marco Meier</t>
  </si>
  <si>
    <t>Paul</t>
  </si>
  <si>
    <t>Chantal</t>
  </si>
  <si>
    <t>Abegg</t>
  </si>
  <si>
    <t>Vorname:</t>
  </si>
  <si>
    <t>Selektive Suche nach:</t>
  </si>
  <si>
    <t>Nauer</t>
  </si>
  <si>
    <t>Zweifel</t>
  </si>
  <si>
    <t>Cécile</t>
  </si>
  <si>
    <t>08:00 - 13:15</t>
  </si>
  <si>
    <t>Godi</t>
  </si>
  <si>
    <t>Toni</t>
  </si>
  <si>
    <t>10:00 - 15:15</t>
  </si>
  <si>
    <t>Othmar</t>
  </si>
  <si>
    <t>SL</t>
  </si>
  <si>
    <t>Janine</t>
  </si>
  <si>
    <t>Damaris</t>
  </si>
  <si>
    <t>13:00 - 19:00</t>
  </si>
  <si>
    <t>15:00 - Schluss</t>
  </si>
  <si>
    <t>XXXL</t>
  </si>
  <si>
    <t>Myrtha</t>
  </si>
  <si>
    <t>Patrizia</t>
  </si>
  <si>
    <t>Perlini</t>
  </si>
  <si>
    <t xml:space="preserve">Andrea </t>
  </si>
  <si>
    <t>Schriber</t>
  </si>
  <si>
    <t>16:30 - 22.00 Uhr</t>
  </si>
  <si>
    <t>10:00 - 16:15</t>
  </si>
  <si>
    <t>Louis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</si>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</sst>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0" fontId="4" fillId="0" borderId="1" xfId="0" applyFont="1" applyFill="1" applyBorder="1"/>
    <xf numFmtId="0" fontId="4" fillId="0" borderId="1" xfId="1" applyFont="1" applyFill="1" applyBorder="1"/>
    <xf numFmtId="0" fontId="4" fillId="2" borderId="1" xfId="0" applyFont="1" applyFill="1" applyBorder="1"/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1" xfId="0" applyFont="1" applyFill="1" applyBorder="1"/>
    <xf numFmtId="14" fontId="4" fillId="0" borderId="1" xfId="0" applyNumberFormat="1" applyFont="1" applyFill="1" applyBorder="1"/>
    <xf numFmtId="0" fontId="4" fillId="0" borderId="0" xfId="0" applyFont="1" applyFill="1"/>
    <xf numFmtId="0" fontId="3" fillId="4" borderId="1" xfId="0" applyFont="1" applyFill="1" applyBorder="1"/>
    <xf numFmtId="0" fontId="3" fillId="5" borderId="1" xfId="0" applyFont="1" applyFill="1" applyBorder="1"/>
    <xf numFmtId="0" fontId="4" fillId="6" borderId="1" xfId="0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0" fontId="3" fillId="7" borderId="1" xfId="0" applyFont="1" applyFill="1" applyBorder="1"/>
    <xf numFmtId="0" fontId="4" fillId="7" borderId="1" xfId="0" applyFont="1" applyFill="1" applyBorder="1"/>
    <xf numFmtId="14" fontId="3" fillId="7" borderId="1" xfId="0" applyNumberFormat="1" applyFont="1" applyFill="1" applyBorder="1"/>
    <xf numFmtId="0" fontId="3" fillId="0" borderId="0" xfId="0" applyFont="1" applyFill="1" applyBorder="1"/>
    <xf numFmtId="0" fontId="3" fillId="2" borderId="0" xfId="0" applyFont="1" applyFill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8" borderId="1" xfId="0" applyFont="1" applyFill="1" applyBorder="1"/>
    <xf numFmtId="0" fontId="3" fillId="7" borderId="0" xfId="0" applyFont="1" applyFill="1"/>
    <xf numFmtId="0" fontId="3" fillId="0" borderId="0" xfId="0" applyFont="1" applyBorder="1"/>
    <xf numFmtId="0" fontId="3" fillId="9" borderId="1" xfId="0" applyFont="1" applyFill="1" applyBorder="1"/>
    <xf numFmtId="0" fontId="4" fillId="9" borderId="1" xfId="0" applyFont="1" applyFill="1" applyBorder="1"/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5" fillId="0" borderId="1" xfId="0" applyFont="1" applyBorder="1"/>
    <xf numFmtId="14" fontId="0" fillId="0" borderId="0" xfId="0" applyNumberFormat="1"/>
    <xf numFmtId="0" fontId="4" fillId="0" borderId="0" xfId="0" applyFont="1" applyFill="1" applyBorder="1"/>
    <xf numFmtId="14" fontId="3" fillId="0" borderId="0" xfId="0" applyNumberFormat="1" applyFont="1" applyFill="1" applyBorder="1"/>
    <xf numFmtId="0" fontId="0" fillId="0" borderId="0" xfId="0" applyFill="1"/>
    <xf numFmtId="0" fontId="6" fillId="11" borderId="0" xfId="0" applyFont="1" applyFill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ABF8-F02A-4859-A816-E4E03D045CAE}">
  <dimension ref="A1:Q728"/>
  <sheetViews>
    <sheetView showRuler="0" view="pageLayout" topLeftCell="B1" zoomScale="130" zoomScaleNormal="120" zoomScaleSheetLayoutView="150" zoomScalePageLayoutView="130" workbookViewId="0">
      <selection activeCell="C2" sqref="C2"/>
    </sheetView>
  </sheetViews>
  <sheetFormatPr baseColWidth="10" defaultColWidth="11.41796875" defaultRowHeight="10.5" x14ac:dyDescent="0.4"/>
  <cols>
    <col min="1" max="1" width="11.41796875" style="27" hidden="1" customWidth="1"/>
    <col min="2" max="2" width="9.26171875" style="27" customWidth="1"/>
    <col min="3" max="3" width="10.7890625" style="27" customWidth="1"/>
    <col min="4" max="4" width="13.26171875" style="27" customWidth="1"/>
    <col min="5" max="5" width="9.734375" style="27" bestFit="1" customWidth="1"/>
    <col min="6" max="6" width="11.9453125" style="27" customWidth="1"/>
    <col min="7" max="7" width="13.734375" style="27" customWidth="1"/>
    <col min="8" max="8" width="9.26171875" style="27" bestFit="1" customWidth="1"/>
    <col min="9" max="9" width="3.41796875" style="27" customWidth="1"/>
    <col min="10" max="10" width="3.68359375" style="27" customWidth="1"/>
    <col min="11" max="11" width="3.20703125" style="27" bestFit="1" customWidth="1"/>
    <col min="12" max="12" width="3.41796875" style="27" customWidth="1"/>
    <col min="13" max="13" width="3.62890625" style="27" bestFit="1" customWidth="1"/>
    <col min="14" max="14" width="6.9453125" style="27" bestFit="1" customWidth="1"/>
    <col min="15" max="15" width="3.47265625" style="27" bestFit="1" customWidth="1"/>
    <col min="16" max="16" width="4.578125" style="27" customWidth="1"/>
    <col min="17" max="17" width="13.15625" style="27" bestFit="1" customWidth="1"/>
    <col min="18" max="16384" width="11.41796875" style="27"/>
  </cols>
  <sheetData>
    <row r="1" spans="1:17" customFormat="1" ht="14.4" x14ac:dyDescent="0.55000000000000004">
      <c r="B1" t="s">
        <v>557</v>
      </c>
    </row>
    <row r="2" spans="1:17" customFormat="1" ht="14.4" x14ac:dyDescent="0.55000000000000004">
      <c r="B2" t="s">
        <v>556</v>
      </c>
      <c r="C2" s="45" t="s">
        <v>580</v>
      </c>
    </row>
    <row r="3" spans="1:17" customFormat="1" ht="14.4" x14ac:dyDescent="0.55000000000000004">
      <c r="B3" s="44"/>
    </row>
    <row r="4" spans="1:17" customFormat="1" ht="14.4" x14ac:dyDescent="0.55000000000000004">
      <c r="B4" t="s">
        <v>4</v>
      </c>
      <c r="C4" t="s">
        <v>5</v>
      </c>
      <c r="D4" t="s">
        <v>2</v>
      </c>
      <c r="E4" s="41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320</v>
      </c>
      <c r="O4" t="s">
        <v>15</v>
      </c>
      <c r="P4" t="s">
        <v>16</v>
      </c>
      <c r="Q4" t="s">
        <v>17</v>
      </c>
    </row>
    <row r="5" spans="1:17" s="2" customFormat="1" x14ac:dyDescent="0.4">
      <c r="A5" s="2" t="str">
        <f>IFERROR(INDEX($A$1:$A$728,_xlfn.AGGREGATE(15,6,ROW($B$21:$B$728)/(FIND($C$2,$B$21:$B$728,1)&gt;0),ROW()-4),1),"")</f>
        <v/>
      </c>
      <c r="B5" s="3" t="str">
        <f>IFERROR(INDEX($B$1:$B$728,_xlfn.AGGREGATE(15,6,ROW($B$21:$B$728)/(FIND($C$2,$B$21:$B$728,1)&gt;0),ROW()-4),1),"")</f>
        <v/>
      </c>
      <c r="C5" s="3" t="str">
        <f>IFERROR(VLOOKUP(A5,$A$20:$P$728,3,FALSE),"")</f>
        <v/>
      </c>
      <c r="D5" s="3" t="str">
        <f>IFERROR(VLOOKUP(A5,$A$20:$P$728,4,FALSE),"")</f>
        <v/>
      </c>
      <c r="E5" s="6" t="str">
        <f>IFERROR(VLOOKUP(A5,$A$20:$P$728,5,FALSE),"")</f>
        <v/>
      </c>
      <c r="F5" s="3" t="str">
        <f>IFERROR(VLOOKUP(A5,$A$20:$P$728,6,FALSE),"")</f>
        <v/>
      </c>
      <c r="G5" s="3" t="str">
        <f>IFERROR(VLOOKUP(A5,$A$20:$P$728,7,FALSE),"")</f>
        <v/>
      </c>
      <c r="H5" s="3" t="str">
        <f>IFERROR(VLOOKUP(A5,$A$20:$P$728,8,FALSE),"")</f>
        <v/>
      </c>
      <c r="I5" s="3" t="str">
        <f>IFERROR(VLOOKUP(A5,$A$20:$P$728,9,FALSE),"")</f>
        <v/>
      </c>
      <c r="J5" s="3" t="str">
        <f>IFERROR(VLOOKUP(A5,$A$20:$P$728,10,FALSE),"")</f>
        <v/>
      </c>
      <c r="K5" s="3" t="str">
        <f>IFERROR(VLOOKUP(A5,$A$20:$P$728,11,FALSE),"")</f>
        <v/>
      </c>
      <c r="L5" s="3" t="str">
        <f>IFERROR(VLOOKUP(A5,$A$20:$P$728,12,FALSE),"")</f>
        <v/>
      </c>
      <c r="M5" s="3" t="str">
        <f>IFERROR(VLOOKUP(A5,$A$20:$P$728,13,FALSE),"")</f>
        <v/>
      </c>
      <c r="N5" s="3" t="str">
        <f>IFERROR(VLOOKUP(A5,$A$20:$P$728,14,FALSE),"")</f>
        <v/>
      </c>
      <c r="O5" s="3" t="str">
        <f>IFERROR(VLOOKUP(A5,$A$20:$P$728,15,FALSE),"")</f>
        <v/>
      </c>
      <c r="P5" s="3" t="str">
        <f>IFERROR(VLOOKUP(A5,$A$20:$P$728,16,FALSE),"")</f>
        <v/>
      </c>
      <c r="Q5" s="3" t="str">
        <f>IFERROR(VLOOKUP(A5,$A$20:$Q$728,17,FALSE),"")</f>
        <v/>
      </c>
    </row>
    <row r="6" spans="1:17" s="2" customFormat="1" x14ac:dyDescent="0.4">
      <c r="A6" s="2" t="str">
        <f t="shared" ref="A6:A16" si="0">IFERROR(INDEX($A$1:$A$728,_xlfn.AGGREGATE(15,6,ROW($B$21:$B$728)/(FIND($C$2,$B$21:$B$728,1)&gt;0),ROW()-4),1),"")</f>
        <v/>
      </c>
      <c r="B6" s="3" t="str">
        <f t="shared" ref="B6:B16" si="1">IFERROR(INDEX($B$1:$B$728,_xlfn.AGGREGATE(15,6,ROW($B$21:$B$728)/(FIND($C$2,$B$21:$B$728,1)&gt;0),ROW()-4),1),"")</f>
        <v/>
      </c>
      <c r="C6" s="3" t="str">
        <f>IFERROR(VLOOKUP(A6,$A$20:$P$725,3,FALSE),"")</f>
        <v/>
      </c>
      <c r="D6" s="3" t="str">
        <f>IFERROR(VLOOKUP(A6,$A$20:$P$725,4,FALSE),"")</f>
        <v/>
      </c>
      <c r="E6" s="6" t="str">
        <f>IFERROR(VLOOKUP(A6,$A$20:$P$725,5,FALSE),"")</f>
        <v/>
      </c>
      <c r="F6" s="3" t="str">
        <f>IFERROR(VLOOKUP(A6,$A$20:$P$725,6,FALSE),"")</f>
        <v/>
      </c>
      <c r="G6" s="3" t="str">
        <f>IFERROR(VLOOKUP(A6,$A$20:$P$725,7,FALSE),"")</f>
        <v/>
      </c>
      <c r="H6" s="3" t="str">
        <f>IFERROR(VLOOKUP(A6,$A$20:$P$725,8,FALSE),"")</f>
        <v/>
      </c>
      <c r="I6" s="3" t="str">
        <f>IFERROR(VLOOKUP(A6,$A$20:$P$725,9,FALSE),"")</f>
        <v/>
      </c>
      <c r="J6" s="3" t="str">
        <f>IFERROR(VLOOKUP(A6,$A$20:$P$725,10,FALSE),"")</f>
        <v/>
      </c>
      <c r="K6" s="3" t="str">
        <f>IFERROR(VLOOKUP(A6,$A$20:$P$725,11,FALSE),"")</f>
        <v/>
      </c>
      <c r="L6" s="3" t="str">
        <f>IFERROR(VLOOKUP(A6,$A$20:$P$725,12,FALSE),"")</f>
        <v/>
      </c>
      <c r="M6" s="3" t="str">
        <f>IFERROR(VLOOKUP(A6,$A$20:$P$725,13,FALSE),"")</f>
        <v/>
      </c>
      <c r="N6" s="3" t="str">
        <f>IFERROR(VLOOKUP(A6,$A$20:$P$725,14,FALSE),"")</f>
        <v/>
      </c>
      <c r="O6" s="3" t="str">
        <f>IFERROR(VLOOKUP(A6,$A$20:$P$725,15,FALSE),"")</f>
        <v/>
      </c>
      <c r="P6" s="3" t="str">
        <f>IFERROR(VLOOKUP(A6,$A$20:$P$725,16,FALSE),"")</f>
        <v/>
      </c>
      <c r="Q6" s="3" t="str">
        <f>IFERROR(VLOOKUP(A6,$A$20:$Q$725,17,FALSE),"")</f>
        <v/>
      </c>
    </row>
    <row r="7" spans="1:17" s="2" customFormat="1" x14ac:dyDescent="0.4">
      <c r="A7" s="2" t="str">
        <f t="shared" si="0"/>
        <v/>
      </c>
      <c r="B7" s="3" t="str">
        <f t="shared" si="1"/>
        <v/>
      </c>
      <c r="C7" s="3" t="str">
        <f>IFERROR(VLOOKUP(A7,$A$20:$P$725,3,FALSE),"")</f>
        <v/>
      </c>
      <c r="D7" s="3" t="str">
        <f>IFERROR(VLOOKUP(A7,$A$20:$P$725,4,FALSE),"")</f>
        <v/>
      </c>
      <c r="E7" s="6" t="str">
        <f>IFERROR(VLOOKUP(A7,$A$20:$P$725,5,FALSE),"")</f>
        <v/>
      </c>
      <c r="F7" s="3" t="str">
        <f>IFERROR(VLOOKUP(A7,$A$20:$P$725,6,FALSE),"")</f>
        <v/>
      </c>
      <c r="G7" s="3" t="str">
        <f>IFERROR(VLOOKUP(A7,$A$20:$P$725,7,FALSE),"")</f>
        <v/>
      </c>
      <c r="H7" s="3" t="str">
        <f>IFERROR(VLOOKUP(A7,$A$20:$P$725,8,FALSE),"")</f>
        <v/>
      </c>
      <c r="I7" s="3" t="str">
        <f>IFERROR(VLOOKUP(A7,$A$20:$P$725,9,FALSE),"")</f>
        <v/>
      </c>
      <c r="J7" s="3" t="str">
        <f>IFERROR(VLOOKUP(A7,$A$20:$P$725,10,FALSE),"")</f>
        <v/>
      </c>
      <c r="K7" s="3" t="str">
        <f>IFERROR(VLOOKUP(A7,$A$20:$P$725,11,FALSE),"")</f>
        <v/>
      </c>
      <c r="L7" s="3" t="str">
        <f>IFERROR(VLOOKUP(A7,$A$20:$P$725,12,FALSE),"")</f>
        <v/>
      </c>
      <c r="M7" s="3" t="str">
        <f>IFERROR(VLOOKUP(A7,$A$20:$P$725,13,FALSE),"")</f>
        <v/>
      </c>
      <c r="N7" s="3" t="str">
        <f>IFERROR(VLOOKUP(A7,$A$20:$P$725,14,FALSE),"")</f>
        <v/>
      </c>
      <c r="O7" s="3" t="str">
        <f>IFERROR(VLOOKUP(A7,$A$20:$P$725,15,FALSE),"")</f>
        <v/>
      </c>
      <c r="P7" s="3" t="str">
        <f>IFERROR(VLOOKUP(A7,$A$20:$P$725,16,FALSE),"")</f>
        <v/>
      </c>
      <c r="Q7" s="3" t="str">
        <f>IFERROR(VLOOKUP(A7,$A$20:$Q$725,17,FALSE),"")</f>
        <v/>
      </c>
    </row>
    <row r="8" spans="1:17" s="2" customFormat="1" x14ac:dyDescent="0.4">
      <c r="A8" s="2" t="str">
        <f t="shared" si="0"/>
        <v/>
      </c>
      <c r="B8" s="3" t="str">
        <f t="shared" si="1"/>
        <v/>
      </c>
      <c r="C8" s="3" t="str">
        <f>IFERROR(VLOOKUP(A8,$A$20:$P$725,3,FALSE),"")</f>
        <v/>
      </c>
      <c r="D8" s="3" t="str">
        <f>IFERROR(VLOOKUP(A8,$A$20:$P$725,4,FALSE),"")</f>
        <v/>
      </c>
      <c r="E8" s="6" t="str">
        <f>IFERROR(VLOOKUP(A8,$A$20:$P$725,5,FALSE),"")</f>
        <v/>
      </c>
      <c r="F8" s="3" t="str">
        <f>IFERROR(VLOOKUP(A8,$A$20:$P$725,6,FALSE),"")</f>
        <v/>
      </c>
      <c r="G8" s="3" t="str">
        <f>IFERROR(VLOOKUP(A8,$A$20:$P$725,7,FALSE),"")</f>
        <v/>
      </c>
      <c r="H8" s="3" t="str">
        <f>IFERROR(VLOOKUP(A8,$A$20:$P$725,8,FALSE),"")</f>
        <v/>
      </c>
      <c r="I8" s="3" t="str">
        <f>IFERROR(VLOOKUP(A8,$A$20:$P$725,9,FALSE),"")</f>
        <v/>
      </c>
      <c r="J8" s="3" t="str">
        <f>IFERROR(VLOOKUP(A8,$A$20:$P$725,10,FALSE),"")</f>
        <v/>
      </c>
      <c r="K8" s="3" t="str">
        <f>IFERROR(VLOOKUP(A8,$A$20:$P$725,11,FALSE),"")</f>
        <v/>
      </c>
      <c r="L8" s="3" t="str">
        <f>IFERROR(VLOOKUP(A8,$A$20:$P$725,12,FALSE),"")</f>
        <v/>
      </c>
      <c r="M8" s="3" t="str">
        <f>IFERROR(VLOOKUP(A8,$A$20:$P$725,13,FALSE),"")</f>
        <v/>
      </c>
      <c r="N8" s="3" t="str">
        <f>IFERROR(VLOOKUP(A8,$A$20:$P$725,14,FALSE),"")</f>
        <v/>
      </c>
      <c r="O8" s="3" t="str">
        <f>IFERROR(VLOOKUP(A8,$A$20:$P$725,15,FALSE),"")</f>
        <v/>
      </c>
      <c r="P8" s="3" t="str">
        <f>IFERROR(VLOOKUP(A8,$A$20:$P$725,16,FALSE),"")</f>
        <v/>
      </c>
      <c r="Q8" s="3" t="str">
        <f>IFERROR(VLOOKUP(A8,$A$20:$Q$725,17,FALSE),"")</f>
        <v/>
      </c>
    </row>
    <row r="9" spans="1:17" s="2" customFormat="1" x14ac:dyDescent="0.4">
      <c r="A9" s="2" t="str">
        <f t="shared" si="0"/>
        <v/>
      </c>
      <c r="B9" s="3" t="str">
        <f t="shared" si="1"/>
        <v/>
      </c>
      <c r="C9" s="3" t="str">
        <f>IFERROR(VLOOKUP(A9,$A$20:$P$725,3,FALSE),"")</f>
        <v/>
      </c>
      <c r="D9" s="3" t="str">
        <f>IFERROR(VLOOKUP(A9,$A$20:$P$725,4,FALSE),"")</f>
        <v/>
      </c>
      <c r="E9" s="6" t="str">
        <f>IFERROR(VLOOKUP(A9,$A$20:$P$725,5,FALSE),"")</f>
        <v/>
      </c>
      <c r="F9" s="3" t="str">
        <f>IFERROR(VLOOKUP(A9,$A$20:$P$725,6,FALSE),"")</f>
        <v/>
      </c>
      <c r="G9" s="3" t="str">
        <f>IFERROR(VLOOKUP(A9,$A$20:$P$725,7,FALSE),"")</f>
        <v/>
      </c>
      <c r="H9" s="3" t="str">
        <f>IFERROR(VLOOKUP(A9,$A$20:$P$725,8,FALSE),"")</f>
        <v/>
      </c>
      <c r="I9" s="3" t="str">
        <f>IFERROR(VLOOKUP(A9,$A$20:$P$725,9,FALSE),"")</f>
        <v/>
      </c>
      <c r="J9" s="3" t="str">
        <f>IFERROR(VLOOKUP(A9,$A$20:$P$725,10,FALSE),"")</f>
        <v/>
      </c>
      <c r="K9" s="3" t="str">
        <f>IFERROR(VLOOKUP(A9,$A$20:$P$725,11,FALSE),"")</f>
        <v/>
      </c>
      <c r="L9" s="3" t="str">
        <f>IFERROR(VLOOKUP(A9,$A$20:$P$725,12,FALSE),"")</f>
        <v/>
      </c>
      <c r="M9" s="3" t="str">
        <f>IFERROR(VLOOKUP(A9,$A$20:$P$725,13,FALSE),"")</f>
        <v/>
      </c>
      <c r="N9" s="3" t="str">
        <f>IFERROR(VLOOKUP(A9,$A$20:$P$725,14,FALSE),"")</f>
        <v/>
      </c>
      <c r="O9" s="3" t="str">
        <f>IFERROR(VLOOKUP(A9,$A$20:$P$725,15,FALSE),"")</f>
        <v/>
      </c>
      <c r="P9" s="3" t="str">
        <f>IFERROR(VLOOKUP(A9,$A$20:$P$725,16,FALSE),"")</f>
        <v/>
      </c>
      <c r="Q9" s="3" t="str">
        <f>IFERROR(VLOOKUP(A9,$A$20:$Q$725,17,FALSE),"")</f>
        <v/>
      </c>
    </row>
    <row r="10" spans="1:17" s="2" customFormat="1" x14ac:dyDescent="0.4">
      <c r="A10" s="2" t="str">
        <f t="shared" si="0"/>
        <v/>
      </c>
      <c r="B10" s="3" t="str">
        <f t="shared" si="1"/>
        <v/>
      </c>
      <c r="C10" s="3" t="str">
        <f>IFERROR(VLOOKUP(A10,$A$20:$P$725,3,FALSE),"")</f>
        <v/>
      </c>
      <c r="D10" s="3" t="str">
        <f>IFERROR(VLOOKUP(A10,$A$20:$P$725,4,FALSE),"")</f>
        <v/>
      </c>
      <c r="E10" s="6" t="str">
        <f>IFERROR(VLOOKUP(A10,$A$20:$P$725,5,FALSE),"")</f>
        <v/>
      </c>
      <c r="F10" s="3" t="str">
        <f>IFERROR(VLOOKUP(A10,$A$20:$P$725,6,FALSE),"")</f>
        <v/>
      </c>
      <c r="G10" s="3" t="str">
        <f>IFERROR(VLOOKUP(A10,$A$20:$P$725,7,FALSE),"")</f>
        <v/>
      </c>
      <c r="H10" s="3" t="str">
        <f>IFERROR(VLOOKUP(A10,$A$20:$P$725,8,FALSE),"")</f>
        <v/>
      </c>
      <c r="I10" s="3" t="str">
        <f>IFERROR(VLOOKUP(A10,$A$20:$P$725,9,FALSE),"")</f>
        <v/>
      </c>
      <c r="J10" s="3" t="str">
        <f>IFERROR(VLOOKUP(A10,$A$20:$P$725,10,FALSE),"")</f>
        <v/>
      </c>
      <c r="K10" s="3" t="str">
        <f>IFERROR(VLOOKUP(A10,$A$20:$P$725,11,FALSE),"")</f>
        <v/>
      </c>
      <c r="L10" s="3" t="str">
        <f>IFERROR(VLOOKUP(A10,$A$20:$P$725,12,FALSE),"")</f>
        <v/>
      </c>
      <c r="M10" s="3" t="str">
        <f>IFERROR(VLOOKUP(A10,$A$20:$P$725,13,FALSE),"")</f>
        <v/>
      </c>
      <c r="N10" s="3" t="str">
        <f>IFERROR(VLOOKUP(A10,$A$20:$P$725,14,FALSE),"")</f>
        <v/>
      </c>
      <c r="O10" s="3" t="str">
        <f>IFERROR(VLOOKUP(A10,$A$20:$P$725,15,FALSE),"")</f>
        <v/>
      </c>
      <c r="P10" s="3" t="str">
        <f>IFERROR(VLOOKUP(A10,$A$20:$P$725,16,FALSE),"")</f>
        <v/>
      </c>
      <c r="Q10" s="3" t="str">
        <f>IFERROR(VLOOKUP(A10,$A$20:$Q$725,17,FALSE),"")</f>
        <v/>
      </c>
    </row>
    <row r="11" spans="1:17" s="2" customFormat="1" x14ac:dyDescent="0.4">
      <c r="A11" s="2" t="str">
        <f t="shared" si="0"/>
        <v/>
      </c>
      <c r="B11" s="3" t="str">
        <f t="shared" si="1"/>
        <v/>
      </c>
      <c r="C11" s="3" t="str">
        <f>IFERROR(VLOOKUP(A11,$A$20:$P$725,3,FALSE),"")</f>
        <v/>
      </c>
      <c r="D11" s="3" t="str">
        <f>IFERROR(VLOOKUP(A11,$A$20:$P$725,4,FALSE),"")</f>
        <v/>
      </c>
      <c r="E11" s="6" t="str">
        <f>IFERROR(VLOOKUP(A11,$A$20:$P$725,5,FALSE),"")</f>
        <v/>
      </c>
      <c r="F11" s="3" t="str">
        <f>IFERROR(VLOOKUP(A11,$A$20:$P$725,6,FALSE),"")</f>
        <v/>
      </c>
      <c r="G11" s="3" t="str">
        <f>IFERROR(VLOOKUP(A11,$A$20:$P$725,7,FALSE),"")</f>
        <v/>
      </c>
      <c r="H11" s="3" t="str">
        <f>IFERROR(VLOOKUP(A11,$A$20:$P$725,8,FALSE),"")</f>
        <v/>
      </c>
      <c r="I11" s="3" t="str">
        <f>IFERROR(VLOOKUP(A11,$A$20:$P$725,9,FALSE),"")</f>
        <v/>
      </c>
      <c r="J11" s="3" t="str">
        <f>IFERROR(VLOOKUP(A11,$A$20:$P$725,10,FALSE),"")</f>
        <v/>
      </c>
      <c r="K11" s="3" t="str">
        <f>IFERROR(VLOOKUP(A11,$A$20:$P$725,11,FALSE),"")</f>
        <v/>
      </c>
      <c r="L11" s="3" t="str">
        <f>IFERROR(VLOOKUP(A11,$A$20:$P$725,12,FALSE),"")</f>
        <v/>
      </c>
      <c r="M11" s="3" t="str">
        <f>IFERROR(VLOOKUP(A11,$A$20:$P$725,13,FALSE),"")</f>
        <v/>
      </c>
      <c r="N11" s="3" t="str">
        <f>IFERROR(VLOOKUP(A11,$A$20:$P$725,14,FALSE),"")</f>
        <v/>
      </c>
      <c r="O11" s="3" t="str">
        <f>IFERROR(VLOOKUP(A11,$A$20:$P$725,15,FALSE),"")</f>
        <v/>
      </c>
      <c r="P11" s="3" t="str">
        <f>IFERROR(VLOOKUP(A11,$A$20:$P$725,16,FALSE),"")</f>
        <v/>
      </c>
      <c r="Q11" s="3" t="str">
        <f>IFERROR(VLOOKUP(A11,$A$20:$Q$725,17,FALSE),"")</f>
        <v/>
      </c>
    </row>
    <row r="12" spans="1:17" s="2" customFormat="1" x14ac:dyDescent="0.4">
      <c r="A12" s="2" t="str">
        <f t="shared" si="0"/>
        <v/>
      </c>
      <c r="B12" s="3" t="str">
        <f t="shared" si="1"/>
        <v/>
      </c>
      <c r="C12" s="3" t="str">
        <f>IFERROR(VLOOKUP(A12,$A$20:$P$725,3,FALSE),"")</f>
        <v/>
      </c>
      <c r="D12" s="3" t="str">
        <f>IFERROR(VLOOKUP(A12,$A$20:$P$725,4,FALSE),"")</f>
        <v/>
      </c>
      <c r="E12" s="6" t="str">
        <f>IFERROR(VLOOKUP(A12,$A$20:$P$725,5,FALSE),"")</f>
        <v/>
      </c>
      <c r="F12" s="3" t="str">
        <f>IFERROR(VLOOKUP(A12,$A$20:$P$725,6,FALSE),"")</f>
        <v/>
      </c>
      <c r="G12" s="3" t="str">
        <f>IFERROR(VLOOKUP(A12,$A$20:$P$725,7,FALSE),"")</f>
        <v/>
      </c>
      <c r="H12" s="3" t="str">
        <f>IFERROR(VLOOKUP(A12,$A$20:$P$725,8,FALSE),"")</f>
        <v/>
      </c>
      <c r="I12" s="3" t="str">
        <f>IFERROR(VLOOKUP(A12,$A$20:$P$725,9,FALSE),"")</f>
        <v/>
      </c>
      <c r="J12" s="3" t="str">
        <f>IFERROR(VLOOKUP(A12,$A$20:$P$725,10,FALSE),"")</f>
        <v/>
      </c>
      <c r="K12" s="3" t="str">
        <f>IFERROR(VLOOKUP(A12,$A$20:$P$725,11,FALSE),"")</f>
        <v/>
      </c>
      <c r="L12" s="3" t="str">
        <f>IFERROR(VLOOKUP(A12,$A$20:$P$725,12,FALSE),"")</f>
        <v/>
      </c>
      <c r="M12" s="3" t="str">
        <f>IFERROR(VLOOKUP(A12,$A$20:$P$725,13,FALSE),"")</f>
        <v/>
      </c>
      <c r="N12" s="3" t="str">
        <f>IFERROR(VLOOKUP(A12,$A$20:$P$725,14,FALSE),"")</f>
        <v/>
      </c>
      <c r="O12" s="3" t="str">
        <f>IFERROR(VLOOKUP(A12,$A$20:$P$725,15,FALSE),"")</f>
        <v/>
      </c>
      <c r="P12" s="3" t="str">
        <f>IFERROR(VLOOKUP(A12,$A$20:$P$725,16,FALSE),"")</f>
        <v/>
      </c>
      <c r="Q12" s="3" t="str">
        <f>IFERROR(VLOOKUP(A12,$A$20:$Q$725,17,FALSE),"")</f>
        <v/>
      </c>
    </row>
    <row r="13" spans="1:17" s="2" customFormat="1" x14ac:dyDescent="0.4">
      <c r="A13" s="2" t="str">
        <f t="shared" si="0"/>
        <v/>
      </c>
      <c r="B13" s="3" t="str">
        <f t="shared" si="1"/>
        <v/>
      </c>
      <c r="C13" s="3" t="str">
        <f>IFERROR(VLOOKUP(A13,$A$20:$P$725,3,FALSE),"")</f>
        <v/>
      </c>
      <c r="D13" s="3" t="str">
        <f>IFERROR(VLOOKUP(A13,$A$20:$P$725,4,FALSE),"")</f>
        <v/>
      </c>
      <c r="E13" s="6" t="str">
        <f>IFERROR(VLOOKUP(A13,$A$20:$P$725,5,FALSE),"")</f>
        <v/>
      </c>
      <c r="F13" s="3" t="str">
        <f>IFERROR(VLOOKUP(A13,$A$20:$P$725,6,FALSE),"")</f>
        <v/>
      </c>
      <c r="G13" s="3" t="str">
        <f>IFERROR(VLOOKUP(A13,$A$20:$P$725,7,FALSE),"")</f>
        <v/>
      </c>
      <c r="H13" s="3" t="str">
        <f>IFERROR(VLOOKUP(A13,$A$20:$P$725,8,FALSE),"")</f>
        <v/>
      </c>
      <c r="I13" s="3" t="str">
        <f>IFERROR(VLOOKUP(A13,$A$20:$P$725,9,FALSE),"")</f>
        <v/>
      </c>
      <c r="J13" s="3" t="str">
        <f>IFERROR(VLOOKUP(A13,$A$20:$P$725,10,FALSE),"")</f>
        <v/>
      </c>
      <c r="K13" s="3" t="str">
        <f>IFERROR(VLOOKUP(A13,$A$20:$P$725,11,FALSE),"")</f>
        <v/>
      </c>
      <c r="L13" s="3" t="str">
        <f>IFERROR(VLOOKUP(A13,$A$20:$P$725,12,FALSE),"")</f>
        <v/>
      </c>
      <c r="M13" s="3" t="str">
        <f>IFERROR(VLOOKUP(A13,$A$20:$P$725,13,FALSE),"")</f>
        <v/>
      </c>
      <c r="N13" s="3" t="str">
        <f>IFERROR(VLOOKUP(A13,$A$20:$P$725,14,FALSE),"")</f>
        <v/>
      </c>
      <c r="O13" s="3" t="str">
        <f>IFERROR(VLOOKUP(A13,$A$20:$P$725,15,FALSE),"")</f>
        <v/>
      </c>
      <c r="P13" s="3" t="str">
        <f>IFERROR(VLOOKUP(A13,$A$20:$P$725,16,FALSE),"")</f>
        <v/>
      </c>
      <c r="Q13" s="3" t="str">
        <f>IFERROR(VLOOKUP(A13,$A$20:$Q$725,17,FALSE),"")</f>
        <v/>
      </c>
    </row>
    <row r="14" spans="1:17" s="2" customFormat="1" x14ac:dyDescent="0.4">
      <c r="A14" s="2" t="str">
        <f t="shared" si="0"/>
        <v/>
      </c>
      <c r="B14" s="3" t="str">
        <f t="shared" si="1"/>
        <v/>
      </c>
      <c r="C14" s="3" t="str">
        <f>IFERROR(VLOOKUP(A14,$A$20:$P$725,3,FALSE),"")</f>
        <v/>
      </c>
      <c r="D14" s="3" t="str">
        <f>IFERROR(VLOOKUP(A14,$A$20:$P$725,4,FALSE),"")</f>
        <v/>
      </c>
      <c r="E14" s="6" t="str">
        <f>IFERROR(VLOOKUP(A14,$A$20:$P$725,5,FALSE),"")</f>
        <v/>
      </c>
      <c r="F14" s="3" t="str">
        <f>IFERROR(VLOOKUP(A14,$A$20:$P$725,6,FALSE),"")</f>
        <v/>
      </c>
      <c r="G14" s="3" t="str">
        <f>IFERROR(VLOOKUP(A14,$A$20:$P$725,7,FALSE),"")</f>
        <v/>
      </c>
      <c r="H14" s="3" t="str">
        <f>IFERROR(VLOOKUP(A14,$A$20:$P$725,8,FALSE),"")</f>
        <v/>
      </c>
      <c r="I14" s="3" t="str">
        <f>IFERROR(VLOOKUP(A14,$A$20:$P$725,9,FALSE),"")</f>
        <v/>
      </c>
      <c r="J14" s="3" t="str">
        <f>IFERROR(VLOOKUP(A14,$A$20:$P$725,10,FALSE),"")</f>
        <v/>
      </c>
      <c r="K14" s="3" t="str">
        <f>IFERROR(VLOOKUP(A14,$A$20:$P$725,11,FALSE),"")</f>
        <v/>
      </c>
      <c r="L14" s="3" t="str">
        <f>IFERROR(VLOOKUP(A14,$A$20:$P$725,12,FALSE),"")</f>
        <v/>
      </c>
      <c r="M14" s="3" t="str">
        <f>IFERROR(VLOOKUP(A14,$A$20:$P$725,13,FALSE),"")</f>
        <v/>
      </c>
      <c r="N14" s="3" t="str">
        <f>IFERROR(VLOOKUP(A14,$A$20:$P$725,14,FALSE),"")</f>
        <v/>
      </c>
      <c r="O14" s="3" t="str">
        <f>IFERROR(VLOOKUP(A14,$A$20:$P$725,15,FALSE),"")</f>
        <v/>
      </c>
      <c r="P14" s="3" t="str">
        <f>IFERROR(VLOOKUP(A14,$A$20:$P$725,16,FALSE),"")</f>
        <v/>
      </c>
      <c r="Q14" s="3" t="str">
        <f>IFERROR(VLOOKUP(A14,$A$20:$Q$725,17,FALSE),"")</f>
        <v/>
      </c>
    </row>
    <row r="15" spans="1:17" s="2" customFormat="1" x14ac:dyDescent="0.4">
      <c r="A15" s="2" t="str">
        <f t="shared" si="0"/>
        <v/>
      </c>
      <c r="B15" s="3" t="str">
        <f t="shared" si="1"/>
        <v/>
      </c>
      <c r="C15" s="3" t="str">
        <f>IFERROR(VLOOKUP(A15,$A$20:$P$725,3,FALSE),"")</f>
        <v/>
      </c>
      <c r="D15" s="3" t="str">
        <f>IFERROR(VLOOKUP(A15,$A$20:$P$725,4,FALSE),"")</f>
        <v/>
      </c>
      <c r="E15" s="6" t="str">
        <f>IFERROR(VLOOKUP(A15,$A$20:$P$725,5,FALSE),"")</f>
        <v/>
      </c>
      <c r="F15" s="3" t="str">
        <f>IFERROR(VLOOKUP(A15,$A$20:$P$725,6,FALSE),"")</f>
        <v/>
      </c>
      <c r="G15" s="3" t="str">
        <f>IFERROR(VLOOKUP(A15,$A$20:$P$725,7,FALSE),"")</f>
        <v/>
      </c>
      <c r="H15" s="3" t="str">
        <f>IFERROR(VLOOKUP(A15,$A$20:$P$725,8,FALSE),"")</f>
        <v/>
      </c>
      <c r="I15" s="3" t="str">
        <f>IFERROR(VLOOKUP(A15,$A$20:$P$725,9,FALSE),"")</f>
        <v/>
      </c>
      <c r="J15" s="3" t="str">
        <f>IFERROR(VLOOKUP(A15,$A$20:$P$725,10,FALSE),"")</f>
        <v/>
      </c>
      <c r="K15" s="3" t="str">
        <f>IFERROR(VLOOKUP(A15,$A$20:$P$725,11,FALSE),"")</f>
        <v/>
      </c>
      <c r="L15" s="3" t="str">
        <f>IFERROR(VLOOKUP(A15,$A$20:$P$725,12,FALSE),"")</f>
        <v/>
      </c>
      <c r="M15" s="3" t="str">
        <f>IFERROR(VLOOKUP(A15,$A$20:$P$725,13,FALSE),"")</f>
        <v/>
      </c>
      <c r="N15" s="3" t="str">
        <f>IFERROR(VLOOKUP(A15,$A$20:$P$725,14,FALSE),"")</f>
        <v/>
      </c>
      <c r="O15" s="3" t="str">
        <f>IFERROR(VLOOKUP(A15,$A$20:$P$725,15,FALSE),"")</f>
        <v/>
      </c>
      <c r="P15" s="3" t="str">
        <f>IFERROR(VLOOKUP(A15,$A$20:$P$725,16,FALSE),"")</f>
        <v/>
      </c>
      <c r="Q15" s="3" t="str">
        <f>IFERROR(VLOOKUP(A15,$A$20:$Q$725,17,FALSE),"")</f>
        <v/>
      </c>
    </row>
    <row r="16" spans="1:17" s="2" customFormat="1" x14ac:dyDescent="0.4">
      <c r="A16" s="2" t="str">
        <f t="shared" si="0"/>
        <v/>
      </c>
      <c r="B16" s="3" t="str">
        <f t="shared" si="1"/>
        <v/>
      </c>
      <c r="C16" s="3" t="str">
        <f>IFERROR(VLOOKUP(A16,$A$20:$P$725,3,FALSE),"")</f>
        <v/>
      </c>
      <c r="D16" s="3" t="str">
        <f>IFERROR(VLOOKUP(A16,$A$20:$P$725,4,FALSE),"")</f>
        <v/>
      </c>
      <c r="E16" s="6" t="str">
        <f>IFERROR(VLOOKUP(A16,$A$20:$P$725,5,FALSE),"")</f>
        <v/>
      </c>
      <c r="F16" s="3" t="str">
        <f>IFERROR(VLOOKUP(A16,$A$20:$P$725,6,FALSE),"")</f>
        <v/>
      </c>
      <c r="G16" s="3" t="str">
        <f>IFERROR(VLOOKUP(A16,$A$20:$P$725,7,FALSE),"")</f>
        <v/>
      </c>
      <c r="H16" s="3" t="str">
        <f>IFERROR(VLOOKUP(A16,$A$20:$P$725,8,FALSE),"")</f>
        <v/>
      </c>
      <c r="I16" s="3" t="str">
        <f>IFERROR(VLOOKUP(A16,$A$20:$P$725,9,FALSE),"")</f>
        <v/>
      </c>
      <c r="J16" s="3" t="str">
        <f>IFERROR(VLOOKUP(A16,$A$20:$P$725,10,FALSE),"")</f>
        <v/>
      </c>
      <c r="K16" s="3" t="str">
        <f>IFERROR(VLOOKUP(A16,$A$20:$P$725,11,FALSE),"")</f>
        <v/>
      </c>
      <c r="L16" s="3" t="str">
        <f>IFERROR(VLOOKUP(A16,$A$20:$P$725,12,FALSE),"")</f>
        <v/>
      </c>
      <c r="M16" s="3" t="str">
        <f>IFERROR(VLOOKUP(A16,$A$20:$P$725,13,FALSE),"")</f>
        <v/>
      </c>
      <c r="N16" s="3" t="str">
        <f>IFERROR(VLOOKUP(A16,$A$20:$P$725,14,FALSE),"")</f>
        <v/>
      </c>
      <c r="O16" s="3" t="str">
        <f>IFERROR(VLOOKUP(A16,$A$20:$P$725,15,FALSE),"")</f>
        <v/>
      </c>
      <c r="P16" s="3" t="str">
        <f>IFERROR(VLOOKUP(A16,$A$20:$P$725,16,FALSE),"")</f>
        <v/>
      </c>
      <c r="Q16" s="3" t="str">
        <f>IFERROR(VLOOKUP(A16,$A$20:$Q$725,17,FALSE),"")</f>
        <v/>
      </c>
    </row>
    <row r="17" spans="1:17" customFormat="1" ht="14.4" x14ac:dyDescent="0.55000000000000004"/>
    <row r="18" spans="1:17" ht="14.4" hidden="1" x14ac:dyDescent="0.55000000000000004">
      <c r="B18"/>
      <c r="C18" t="s">
        <v>47</v>
      </c>
      <c r="D18" t="s">
        <v>46</v>
      </c>
      <c r="E18" s="41"/>
      <c r="F18"/>
      <c r="G18"/>
      <c r="H18"/>
      <c r="I18"/>
      <c r="J18"/>
      <c r="K18"/>
      <c r="L18"/>
      <c r="M18"/>
      <c r="N18"/>
      <c r="O18"/>
      <c r="P18"/>
      <c r="Q18"/>
    </row>
    <row r="19" spans="1:17" ht="14.4" hidden="1" x14ac:dyDescent="0.55000000000000004">
      <c r="B19"/>
      <c r="C19"/>
      <c r="D19"/>
      <c r="E19" s="41"/>
      <c r="F19"/>
      <c r="G19"/>
      <c r="H19"/>
      <c r="I19"/>
      <c r="J19"/>
      <c r="K19"/>
      <c r="L19"/>
      <c r="M19"/>
      <c r="N19"/>
      <c r="O19"/>
      <c r="P19"/>
      <c r="Q19"/>
    </row>
    <row r="20" spans="1:17" ht="14.4" hidden="1" x14ac:dyDescent="0.55000000000000004">
      <c r="A20" s="27">
        <v>1</v>
      </c>
      <c r="B20" t="s">
        <v>4</v>
      </c>
      <c r="C20" t="s">
        <v>5</v>
      </c>
      <c r="D20" t="s">
        <v>2</v>
      </c>
      <c r="E20" s="41" t="s">
        <v>6</v>
      </c>
      <c r="F20" t="s">
        <v>7</v>
      </c>
      <c r="G20" t="s">
        <v>8</v>
      </c>
      <c r="H20" t="s">
        <v>9</v>
      </c>
      <c r="I20" t="s">
        <v>10</v>
      </c>
      <c r="J20" t="s">
        <v>11</v>
      </c>
      <c r="K20" t="s">
        <v>12</v>
      </c>
      <c r="L20" t="s">
        <v>13</v>
      </c>
      <c r="M20" t="s">
        <v>14</v>
      </c>
      <c r="N20" t="s">
        <v>320</v>
      </c>
      <c r="O20" t="s">
        <v>15</v>
      </c>
      <c r="P20" t="s">
        <v>16</v>
      </c>
      <c r="Q20" t="s">
        <v>17</v>
      </c>
    </row>
    <row r="21" spans="1:17" ht="14.4" hidden="1" x14ac:dyDescent="0.55000000000000004">
      <c r="A21" s="27">
        <v>2</v>
      </c>
      <c r="B21" t="s">
        <v>49</v>
      </c>
      <c r="C21" t="s">
        <v>50</v>
      </c>
      <c r="D21" t="s">
        <v>48</v>
      </c>
      <c r="E21" s="41">
        <v>43211</v>
      </c>
      <c r="F21"/>
      <c r="G21" t="s">
        <v>51</v>
      </c>
      <c r="H21" t="s">
        <v>45</v>
      </c>
      <c r="I21"/>
      <c r="J21"/>
      <c r="K21">
        <v>1</v>
      </c>
      <c r="L21"/>
      <c r="M21"/>
      <c r="N21"/>
      <c r="O21"/>
      <c r="P21"/>
      <c r="Q21" t="s">
        <v>52</v>
      </c>
    </row>
    <row r="22" spans="1:17" ht="14.4" hidden="1" x14ac:dyDescent="0.55000000000000004">
      <c r="A22" s="27">
        <v>3</v>
      </c>
      <c r="B22"/>
      <c r="C22"/>
      <c r="D22"/>
      <c r="E22" s="41"/>
      <c r="F22"/>
      <c r="G22"/>
      <c r="H22"/>
      <c r="I22"/>
      <c r="J22"/>
      <c r="K22"/>
      <c r="L22"/>
      <c r="M22"/>
      <c r="N22"/>
      <c r="O22"/>
      <c r="P22"/>
      <c r="Q22"/>
    </row>
    <row r="23" spans="1:17" ht="14.4" hidden="1" x14ac:dyDescent="0.55000000000000004">
      <c r="A23" s="27">
        <v>4</v>
      </c>
      <c r="B23" t="s">
        <v>54</v>
      </c>
      <c r="C23" t="s">
        <v>30</v>
      </c>
      <c r="D23" t="s">
        <v>53</v>
      </c>
      <c r="E23" s="41">
        <v>43211</v>
      </c>
      <c r="F23" t="s">
        <v>27</v>
      </c>
      <c r="G23" t="s">
        <v>51</v>
      </c>
      <c r="H23">
        <v>0</v>
      </c>
      <c r="I23"/>
      <c r="J23">
        <v>1</v>
      </c>
      <c r="K23"/>
      <c r="L23"/>
      <c r="M23"/>
      <c r="N23"/>
      <c r="O23"/>
      <c r="P23"/>
      <c r="Q23" t="s">
        <v>24</v>
      </c>
    </row>
    <row r="24" spans="1:17" ht="14.4" hidden="1" x14ac:dyDescent="0.55000000000000004">
      <c r="A24" s="27">
        <v>5</v>
      </c>
      <c r="B24" t="s">
        <v>55</v>
      </c>
      <c r="C24" t="s">
        <v>56</v>
      </c>
      <c r="D24" t="s">
        <v>53</v>
      </c>
      <c r="E24" s="41">
        <v>43211</v>
      </c>
      <c r="F24" t="s">
        <v>27</v>
      </c>
      <c r="G24" t="s">
        <v>51</v>
      </c>
      <c r="H24">
        <v>0</v>
      </c>
      <c r="I24"/>
      <c r="J24">
        <v>1</v>
      </c>
      <c r="K24"/>
      <c r="L24"/>
      <c r="M24"/>
      <c r="N24"/>
      <c r="O24"/>
      <c r="P24"/>
      <c r="Q24" t="s">
        <v>24</v>
      </c>
    </row>
    <row r="25" spans="1:17" ht="14.4" hidden="1" x14ac:dyDescent="0.55000000000000004">
      <c r="A25" s="27">
        <v>6</v>
      </c>
      <c r="B25" t="s">
        <v>57</v>
      </c>
      <c r="C25" t="s">
        <v>58</v>
      </c>
      <c r="D25" t="s">
        <v>53</v>
      </c>
      <c r="E25" s="41">
        <v>43211</v>
      </c>
      <c r="F25" t="s">
        <v>27</v>
      </c>
      <c r="G25" t="s">
        <v>51</v>
      </c>
      <c r="H25" t="s">
        <v>59</v>
      </c>
      <c r="I25"/>
      <c r="J25"/>
      <c r="K25"/>
      <c r="L25">
        <v>1</v>
      </c>
      <c r="M25"/>
      <c r="N25"/>
      <c r="O25"/>
      <c r="P25"/>
      <c r="Q25" t="s">
        <v>24</v>
      </c>
    </row>
    <row r="26" spans="1:17" ht="14.4" hidden="1" x14ac:dyDescent="0.55000000000000004">
      <c r="A26" s="27">
        <v>7</v>
      </c>
      <c r="B26" t="s">
        <v>60</v>
      </c>
      <c r="C26" t="s">
        <v>61</v>
      </c>
      <c r="D26" t="s">
        <v>53</v>
      </c>
      <c r="E26" s="41">
        <v>43211</v>
      </c>
      <c r="F26" t="s">
        <v>27</v>
      </c>
      <c r="G26" t="s">
        <v>51</v>
      </c>
      <c r="H26" t="s">
        <v>59</v>
      </c>
      <c r="I26"/>
      <c r="J26"/>
      <c r="K26"/>
      <c r="L26"/>
      <c r="M26"/>
      <c r="N26"/>
      <c r="O26"/>
      <c r="P26">
        <v>1</v>
      </c>
      <c r="Q26" t="s">
        <v>24</v>
      </c>
    </row>
    <row r="27" spans="1:17" ht="14.4" hidden="1" x14ac:dyDescent="0.55000000000000004">
      <c r="A27" s="27">
        <v>8</v>
      </c>
      <c r="B27" t="s">
        <v>62</v>
      </c>
      <c r="C27" t="s">
        <v>61</v>
      </c>
      <c r="D27" t="s">
        <v>53</v>
      </c>
      <c r="E27" s="41">
        <v>43211</v>
      </c>
      <c r="F27" t="s">
        <v>27</v>
      </c>
      <c r="G27" t="s">
        <v>51</v>
      </c>
      <c r="H27" t="s">
        <v>35</v>
      </c>
      <c r="I27"/>
      <c r="J27"/>
      <c r="K27"/>
      <c r="L27"/>
      <c r="M27"/>
      <c r="N27"/>
      <c r="O27"/>
      <c r="P27">
        <v>1</v>
      </c>
      <c r="Q27" t="s">
        <v>24</v>
      </c>
    </row>
    <row r="28" spans="1:17" ht="14.4" hidden="1" x14ac:dyDescent="0.55000000000000004">
      <c r="A28" s="27">
        <v>9</v>
      </c>
      <c r="B28"/>
      <c r="C28"/>
      <c r="D28"/>
      <c r="E28" s="41"/>
      <c r="F28"/>
      <c r="G28"/>
      <c r="H28"/>
      <c r="I28"/>
      <c r="J28"/>
      <c r="K28"/>
      <c r="L28"/>
      <c r="M28"/>
      <c r="N28"/>
      <c r="O28"/>
      <c r="P28"/>
      <c r="Q28"/>
    </row>
    <row r="29" spans="1:17" ht="14.4" hidden="1" x14ac:dyDescent="0.55000000000000004">
      <c r="A29" s="27">
        <v>10</v>
      </c>
      <c r="B29" t="s">
        <v>64</v>
      </c>
      <c r="C29" t="s">
        <v>65</v>
      </c>
      <c r="D29" t="s">
        <v>63</v>
      </c>
      <c r="E29" s="41">
        <v>43211</v>
      </c>
      <c r="F29" t="s">
        <v>66</v>
      </c>
      <c r="G29" t="s">
        <v>51</v>
      </c>
      <c r="H29" t="s">
        <v>45</v>
      </c>
      <c r="I29"/>
      <c r="J29"/>
      <c r="K29"/>
      <c r="L29">
        <v>1</v>
      </c>
      <c r="M29"/>
      <c r="N29"/>
      <c r="O29"/>
      <c r="P29"/>
      <c r="Q29" t="s">
        <v>24</v>
      </c>
    </row>
    <row r="30" spans="1:17" ht="14.4" hidden="1" x14ac:dyDescent="0.55000000000000004">
      <c r="A30" s="27">
        <v>11</v>
      </c>
      <c r="B30" t="s">
        <v>68</v>
      </c>
      <c r="C30" t="s">
        <v>69</v>
      </c>
      <c r="D30" t="s">
        <v>63</v>
      </c>
      <c r="E30" s="41">
        <v>43211</v>
      </c>
      <c r="F30" t="s">
        <v>70</v>
      </c>
      <c r="G30" t="s">
        <v>51</v>
      </c>
      <c r="H30" t="s">
        <v>45</v>
      </c>
      <c r="I30"/>
      <c r="J30"/>
      <c r="K30"/>
      <c r="L30">
        <v>1</v>
      </c>
      <c r="M30"/>
      <c r="N30"/>
      <c r="O30"/>
      <c r="P30"/>
      <c r="Q30" t="s">
        <v>24</v>
      </c>
    </row>
    <row r="31" spans="1:17" ht="14.4" hidden="1" x14ac:dyDescent="0.55000000000000004">
      <c r="A31" s="27">
        <v>12</v>
      </c>
      <c r="B31" t="s">
        <v>71</v>
      </c>
      <c r="C31" t="s">
        <v>72</v>
      </c>
      <c r="D31" t="s">
        <v>63</v>
      </c>
      <c r="E31" s="41">
        <v>43211</v>
      </c>
      <c r="F31" t="s">
        <v>70</v>
      </c>
      <c r="G31" t="s">
        <v>51</v>
      </c>
      <c r="H31" t="s">
        <v>73</v>
      </c>
      <c r="I31"/>
      <c r="J31">
        <v>1</v>
      </c>
      <c r="K31"/>
      <c r="L31"/>
      <c r="M31"/>
      <c r="N31"/>
      <c r="O31"/>
      <c r="P31"/>
      <c r="Q31" t="s">
        <v>24</v>
      </c>
    </row>
    <row r="32" spans="1:17" ht="14.4" hidden="1" x14ac:dyDescent="0.55000000000000004">
      <c r="A32" s="27">
        <v>13</v>
      </c>
      <c r="B32" t="s">
        <v>74</v>
      </c>
      <c r="C32" t="s">
        <v>58</v>
      </c>
      <c r="D32" t="s">
        <v>63</v>
      </c>
      <c r="E32" s="41">
        <v>43211</v>
      </c>
      <c r="F32" t="s">
        <v>70</v>
      </c>
      <c r="G32" t="s">
        <v>51</v>
      </c>
      <c r="H32" t="s">
        <v>59</v>
      </c>
      <c r="I32"/>
      <c r="J32"/>
      <c r="K32"/>
      <c r="L32"/>
      <c r="M32"/>
      <c r="N32"/>
      <c r="O32"/>
      <c r="P32">
        <v>1</v>
      </c>
      <c r="Q32" t="s">
        <v>24</v>
      </c>
    </row>
    <row r="33" spans="1:17" ht="14.4" hidden="1" x14ac:dyDescent="0.55000000000000004">
      <c r="A33" s="27">
        <v>14</v>
      </c>
      <c r="B33"/>
      <c r="C33"/>
      <c r="D33"/>
      <c r="E33" s="41"/>
      <c r="F33"/>
      <c r="G33"/>
      <c r="H33"/>
      <c r="I33"/>
      <c r="J33"/>
      <c r="K33"/>
      <c r="L33"/>
      <c r="M33"/>
      <c r="N33"/>
      <c r="O33"/>
      <c r="P33"/>
      <c r="Q33"/>
    </row>
    <row r="34" spans="1:17" ht="14.4" hidden="1" x14ac:dyDescent="0.55000000000000004">
      <c r="A34" s="27">
        <v>15</v>
      </c>
      <c r="B34" t="s">
        <v>76</v>
      </c>
      <c r="C34" t="s">
        <v>61</v>
      </c>
      <c r="D34" t="s">
        <v>75</v>
      </c>
      <c r="E34" s="41">
        <v>43211</v>
      </c>
      <c r="F34" t="s">
        <v>77</v>
      </c>
      <c r="G34" t="s">
        <v>51</v>
      </c>
      <c r="H34" t="s">
        <v>45</v>
      </c>
      <c r="I34">
        <v>1</v>
      </c>
      <c r="J34"/>
      <c r="K34"/>
      <c r="L34"/>
      <c r="M34"/>
      <c r="N34"/>
      <c r="O34"/>
      <c r="P34"/>
      <c r="Q34" t="s">
        <v>24</v>
      </c>
    </row>
    <row r="35" spans="1:17" ht="14.4" hidden="1" x14ac:dyDescent="0.55000000000000004">
      <c r="A35" s="27">
        <v>16</v>
      </c>
      <c r="B35" t="s">
        <v>78</v>
      </c>
      <c r="C35" t="s">
        <v>79</v>
      </c>
      <c r="D35" t="s">
        <v>75</v>
      </c>
      <c r="E35" s="41">
        <v>43211</v>
      </c>
      <c r="F35" t="s">
        <v>77</v>
      </c>
      <c r="G35" t="s">
        <v>51</v>
      </c>
      <c r="H35" t="s">
        <v>45</v>
      </c>
      <c r="I35">
        <v>1</v>
      </c>
      <c r="J35"/>
      <c r="K35"/>
      <c r="L35"/>
      <c r="M35"/>
      <c r="N35"/>
      <c r="O35"/>
      <c r="P35"/>
      <c r="Q35" t="s">
        <v>24</v>
      </c>
    </row>
    <row r="36" spans="1:17" ht="14.4" hidden="1" x14ac:dyDescent="0.55000000000000004">
      <c r="A36" s="27">
        <v>17</v>
      </c>
      <c r="B36" t="s">
        <v>80</v>
      </c>
      <c r="C36" t="s">
        <v>81</v>
      </c>
      <c r="D36" t="s">
        <v>75</v>
      </c>
      <c r="E36" s="41">
        <v>43211</v>
      </c>
      <c r="F36" t="s">
        <v>77</v>
      </c>
      <c r="G36" t="s">
        <v>51</v>
      </c>
      <c r="H36" t="s">
        <v>45</v>
      </c>
      <c r="I36"/>
      <c r="J36"/>
      <c r="K36"/>
      <c r="L36"/>
      <c r="M36">
        <v>1</v>
      </c>
      <c r="N36"/>
      <c r="O36"/>
      <c r="P36"/>
      <c r="Q36" t="s">
        <v>24</v>
      </c>
    </row>
    <row r="37" spans="1:17" ht="14.4" hidden="1" x14ac:dyDescent="0.55000000000000004">
      <c r="A37" s="27">
        <v>18</v>
      </c>
      <c r="B37" t="s">
        <v>82</v>
      </c>
      <c r="C37" t="s">
        <v>83</v>
      </c>
      <c r="D37" t="s">
        <v>75</v>
      </c>
      <c r="E37" s="41">
        <v>43211</v>
      </c>
      <c r="F37" t="s">
        <v>77</v>
      </c>
      <c r="G37" t="s">
        <v>51</v>
      </c>
      <c r="H37" t="s">
        <v>45</v>
      </c>
      <c r="I37"/>
      <c r="J37"/>
      <c r="K37"/>
      <c r="L37"/>
      <c r="M37"/>
      <c r="N37"/>
      <c r="O37"/>
      <c r="P37">
        <v>1</v>
      </c>
      <c r="Q37" t="s">
        <v>24</v>
      </c>
    </row>
    <row r="38" spans="1:17" ht="14.4" hidden="1" x14ac:dyDescent="0.55000000000000004">
      <c r="A38" s="27">
        <v>19</v>
      </c>
      <c r="B38" t="s">
        <v>84</v>
      </c>
      <c r="C38" t="s">
        <v>85</v>
      </c>
      <c r="D38" t="s">
        <v>75</v>
      </c>
      <c r="E38" s="41">
        <v>43211</v>
      </c>
      <c r="F38" t="s">
        <v>77</v>
      </c>
      <c r="G38" t="s">
        <v>51</v>
      </c>
      <c r="H38" t="s">
        <v>45</v>
      </c>
      <c r="I38"/>
      <c r="J38">
        <v>1</v>
      </c>
      <c r="K38"/>
      <c r="L38"/>
      <c r="M38"/>
      <c r="N38"/>
      <c r="O38"/>
      <c r="P38"/>
      <c r="Q38" t="s">
        <v>24</v>
      </c>
    </row>
    <row r="39" spans="1:17" ht="14.4" hidden="1" x14ac:dyDescent="0.55000000000000004">
      <c r="A39" s="27">
        <v>20</v>
      </c>
      <c r="B39" t="s">
        <v>86</v>
      </c>
      <c r="C39" t="s">
        <v>87</v>
      </c>
      <c r="D39" t="s">
        <v>75</v>
      </c>
      <c r="E39" s="41">
        <v>43211</v>
      </c>
      <c r="F39" t="s">
        <v>88</v>
      </c>
      <c r="G39" t="s">
        <v>51</v>
      </c>
      <c r="H39" t="s">
        <v>45</v>
      </c>
      <c r="I39">
        <v>1</v>
      </c>
      <c r="J39"/>
      <c r="K39"/>
      <c r="L39"/>
      <c r="M39"/>
      <c r="N39"/>
      <c r="O39"/>
      <c r="P39"/>
      <c r="Q39" t="s">
        <v>24</v>
      </c>
    </row>
    <row r="40" spans="1:17" ht="14.4" hidden="1" x14ac:dyDescent="0.55000000000000004">
      <c r="A40" s="27">
        <v>21</v>
      </c>
      <c r="B40"/>
      <c r="C40"/>
      <c r="D40" t="s">
        <v>89</v>
      </c>
      <c r="E40" s="41">
        <v>43211</v>
      </c>
      <c r="F40" t="s">
        <v>88</v>
      </c>
      <c r="G40" t="s">
        <v>51</v>
      </c>
      <c r="H40"/>
      <c r="I40"/>
      <c r="J40"/>
      <c r="K40"/>
      <c r="L40"/>
      <c r="M40"/>
      <c r="N40"/>
      <c r="O40"/>
      <c r="P40"/>
      <c r="Q40" t="s">
        <v>24</v>
      </c>
    </row>
    <row r="41" spans="1:17" ht="14.4" hidden="1" x14ac:dyDescent="0.55000000000000004">
      <c r="A41" s="27">
        <v>22</v>
      </c>
      <c r="B41"/>
      <c r="C41"/>
      <c r="D41" t="s">
        <v>89</v>
      </c>
      <c r="E41" s="41">
        <v>43211</v>
      </c>
      <c r="F41" t="s">
        <v>88</v>
      </c>
      <c r="G41" t="s">
        <v>51</v>
      </c>
      <c r="H41"/>
      <c r="I41"/>
      <c r="J41"/>
      <c r="K41"/>
      <c r="L41"/>
      <c r="M41"/>
      <c r="N41"/>
      <c r="O41"/>
      <c r="P41"/>
      <c r="Q41" t="s">
        <v>24</v>
      </c>
    </row>
    <row r="42" spans="1:17" ht="14.4" hidden="1" x14ac:dyDescent="0.55000000000000004">
      <c r="A42" s="27">
        <v>23</v>
      </c>
      <c r="B42"/>
      <c r="C42"/>
      <c r="D42"/>
      <c r="E42" s="41"/>
      <c r="F42"/>
      <c r="G42"/>
      <c r="H42"/>
      <c r="I42"/>
      <c r="J42"/>
      <c r="K42"/>
      <c r="L42"/>
      <c r="M42"/>
      <c r="N42"/>
      <c r="O42"/>
      <c r="P42"/>
      <c r="Q42"/>
    </row>
    <row r="43" spans="1:17" ht="14.4" hidden="1" x14ac:dyDescent="0.55000000000000004">
      <c r="A43" s="27">
        <v>24</v>
      </c>
      <c r="B43" t="s">
        <v>92</v>
      </c>
      <c r="C43" t="s">
        <v>93</v>
      </c>
      <c r="D43" t="s">
        <v>91</v>
      </c>
      <c r="E43" s="41">
        <v>43211</v>
      </c>
      <c r="F43" t="s">
        <v>94</v>
      </c>
      <c r="G43" t="s">
        <v>51</v>
      </c>
      <c r="H43" t="s">
        <v>35</v>
      </c>
      <c r="I43"/>
      <c r="J43"/>
      <c r="K43">
        <v>1</v>
      </c>
      <c r="L43"/>
      <c r="M43"/>
      <c r="N43"/>
      <c r="O43"/>
      <c r="P43"/>
      <c r="Q43" t="s">
        <v>24</v>
      </c>
    </row>
    <row r="44" spans="1:17" ht="14.4" hidden="1" x14ac:dyDescent="0.55000000000000004">
      <c r="A44" s="27">
        <v>25</v>
      </c>
      <c r="B44" t="s">
        <v>95</v>
      </c>
      <c r="C44" t="s">
        <v>96</v>
      </c>
      <c r="D44" t="s">
        <v>91</v>
      </c>
      <c r="E44" s="41">
        <v>43211</v>
      </c>
      <c r="F44" t="s">
        <v>94</v>
      </c>
      <c r="G44" t="s">
        <v>51</v>
      </c>
      <c r="H44" t="s">
        <v>45</v>
      </c>
      <c r="I44">
        <v>1</v>
      </c>
      <c r="J44"/>
      <c r="K44"/>
      <c r="L44"/>
      <c r="M44"/>
      <c r="N44"/>
      <c r="O44"/>
      <c r="P44"/>
      <c r="Q44" t="s">
        <v>24</v>
      </c>
    </row>
    <row r="45" spans="1:17" ht="14.4" hidden="1" x14ac:dyDescent="0.55000000000000004">
      <c r="A45" s="27">
        <v>26</v>
      </c>
      <c r="B45"/>
      <c r="C45"/>
      <c r="D45"/>
      <c r="E45" s="41"/>
      <c r="F45"/>
      <c r="G45"/>
      <c r="H45"/>
      <c r="I45"/>
      <c r="J45"/>
      <c r="K45"/>
      <c r="L45"/>
      <c r="M45"/>
      <c r="N45"/>
      <c r="O45"/>
      <c r="P45"/>
      <c r="Q45"/>
    </row>
    <row r="46" spans="1:17" ht="14.4" hidden="1" x14ac:dyDescent="0.55000000000000004">
      <c r="A46" s="27">
        <v>27</v>
      </c>
      <c r="B46" t="s">
        <v>98</v>
      </c>
      <c r="C46" t="s">
        <v>99</v>
      </c>
      <c r="D46" t="s">
        <v>97</v>
      </c>
      <c r="E46" s="41">
        <v>43211</v>
      </c>
      <c r="F46" t="s">
        <v>77</v>
      </c>
      <c r="G46" t="s">
        <v>51</v>
      </c>
      <c r="H46" t="s">
        <v>59</v>
      </c>
      <c r="I46"/>
      <c r="J46">
        <v>1</v>
      </c>
      <c r="K46"/>
      <c r="L46"/>
      <c r="M46"/>
      <c r="N46"/>
      <c r="O46"/>
      <c r="P46"/>
      <c r="Q46" t="s">
        <v>24</v>
      </c>
    </row>
    <row r="47" spans="1:17" ht="14.4" hidden="1" x14ac:dyDescent="0.55000000000000004">
      <c r="A47" s="27">
        <v>28</v>
      </c>
      <c r="B47" t="s">
        <v>100</v>
      </c>
      <c r="C47" t="s">
        <v>65</v>
      </c>
      <c r="D47" t="s">
        <v>97</v>
      </c>
      <c r="E47" s="41">
        <v>43211</v>
      </c>
      <c r="F47" t="s">
        <v>77</v>
      </c>
      <c r="G47" t="s">
        <v>51</v>
      </c>
      <c r="H47" t="s">
        <v>59</v>
      </c>
      <c r="I47">
        <v>1</v>
      </c>
      <c r="J47"/>
      <c r="K47"/>
      <c r="L47"/>
      <c r="M47"/>
      <c r="N47"/>
      <c r="O47"/>
      <c r="P47"/>
      <c r="Q47" t="s">
        <v>24</v>
      </c>
    </row>
    <row r="48" spans="1:17" ht="14.4" hidden="1" x14ac:dyDescent="0.55000000000000004">
      <c r="A48" s="27">
        <v>29</v>
      </c>
      <c r="B48"/>
      <c r="C48"/>
      <c r="D48"/>
      <c r="E48" s="41"/>
      <c r="F48"/>
      <c r="G48"/>
      <c r="H48"/>
      <c r="I48"/>
      <c r="J48"/>
      <c r="K48"/>
      <c r="L48"/>
      <c r="M48"/>
      <c r="N48"/>
      <c r="O48"/>
      <c r="P48"/>
      <c r="Q48"/>
    </row>
    <row r="49" spans="1:17" ht="14.4" hidden="1" x14ac:dyDescent="0.55000000000000004">
      <c r="A49" s="27">
        <v>30</v>
      </c>
      <c r="B49" t="s">
        <v>78</v>
      </c>
      <c r="C49" t="s">
        <v>102</v>
      </c>
      <c r="D49" t="s">
        <v>101</v>
      </c>
      <c r="E49" s="41">
        <v>43211</v>
      </c>
      <c r="F49" t="s">
        <v>77</v>
      </c>
      <c r="G49" t="s">
        <v>51</v>
      </c>
      <c r="H49" t="s">
        <v>59</v>
      </c>
      <c r="I49"/>
      <c r="J49">
        <v>1</v>
      </c>
      <c r="K49"/>
      <c r="L49"/>
      <c r="M49"/>
      <c r="N49"/>
      <c r="O49"/>
      <c r="P49"/>
      <c r="Q49" t="s">
        <v>24</v>
      </c>
    </row>
    <row r="50" spans="1:17" ht="14.4" hidden="1" x14ac:dyDescent="0.55000000000000004">
      <c r="A50" s="27">
        <v>31</v>
      </c>
      <c r="B50" t="s">
        <v>103</v>
      </c>
      <c r="C50" t="s">
        <v>41</v>
      </c>
      <c r="D50" t="s">
        <v>101</v>
      </c>
      <c r="E50" s="41">
        <v>43211</v>
      </c>
      <c r="F50" t="s">
        <v>77</v>
      </c>
      <c r="G50" t="s">
        <v>51</v>
      </c>
      <c r="H50" t="s">
        <v>59</v>
      </c>
      <c r="I50"/>
      <c r="J50">
        <v>1</v>
      </c>
      <c r="K50"/>
      <c r="L50"/>
      <c r="M50"/>
      <c r="N50"/>
      <c r="O50"/>
      <c r="P50"/>
      <c r="Q50" t="s">
        <v>24</v>
      </c>
    </row>
    <row r="51" spans="1:17" ht="14.4" hidden="1" x14ac:dyDescent="0.55000000000000004">
      <c r="A51" s="27">
        <v>32</v>
      </c>
      <c r="B51"/>
      <c r="C51"/>
      <c r="D51"/>
      <c r="E51" s="41"/>
      <c r="F51"/>
      <c r="G51"/>
      <c r="H51"/>
      <c r="I51"/>
      <c r="J51"/>
      <c r="K51"/>
      <c r="L51"/>
      <c r="M51"/>
      <c r="N51"/>
      <c r="O51"/>
      <c r="P51"/>
      <c r="Q51"/>
    </row>
    <row r="52" spans="1:17" ht="14.4" hidden="1" x14ac:dyDescent="0.55000000000000004">
      <c r="A52" s="27">
        <v>33</v>
      </c>
      <c r="B52" t="s">
        <v>105</v>
      </c>
      <c r="C52" t="s">
        <v>61</v>
      </c>
      <c r="D52" t="s">
        <v>104</v>
      </c>
      <c r="E52" s="41">
        <v>43211</v>
      </c>
      <c r="F52" t="s">
        <v>106</v>
      </c>
      <c r="G52" t="s">
        <v>51</v>
      </c>
      <c r="H52" t="s">
        <v>45</v>
      </c>
      <c r="I52"/>
      <c r="J52"/>
      <c r="K52"/>
      <c r="L52"/>
      <c r="M52"/>
      <c r="N52"/>
      <c r="O52"/>
      <c r="P52">
        <v>1</v>
      </c>
      <c r="Q52" t="s">
        <v>24</v>
      </c>
    </row>
    <row r="53" spans="1:17" ht="14.4" hidden="1" x14ac:dyDescent="0.55000000000000004">
      <c r="A53" s="27">
        <v>34</v>
      </c>
      <c r="B53" t="s">
        <v>107</v>
      </c>
      <c r="C53" t="s">
        <v>108</v>
      </c>
      <c r="D53" t="s">
        <v>104</v>
      </c>
      <c r="E53" s="41">
        <v>43211</v>
      </c>
      <c r="F53" t="s">
        <v>109</v>
      </c>
      <c r="G53" t="s">
        <v>51</v>
      </c>
      <c r="H53" t="s">
        <v>35</v>
      </c>
      <c r="I53"/>
      <c r="J53"/>
      <c r="K53"/>
      <c r="L53">
        <v>1</v>
      </c>
      <c r="M53"/>
      <c r="N53"/>
      <c r="O53"/>
      <c r="P53"/>
      <c r="Q53" t="s">
        <v>24</v>
      </c>
    </row>
    <row r="54" spans="1:17" ht="14.4" hidden="1" x14ac:dyDescent="0.55000000000000004">
      <c r="A54" s="27">
        <v>35</v>
      </c>
      <c r="B54"/>
      <c r="C54"/>
      <c r="D54"/>
      <c r="E54" s="41"/>
      <c r="F54"/>
      <c r="G54"/>
      <c r="H54"/>
      <c r="I54"/>
      <c r="J54"/>
      <c r="K54"/>
      <c r="L54"/>
      <c r="M54"/>
      <c r="N54"/>
      <c r="O54"/>
      <c r="P54"/>
      <c r="Q54"/>
    </row>
    <row r="55" spans="1:17" ht="14.4" hidden="1" x14ac:dyDescent="0.55000000000000004">
      <c r="A55" s="27">
        <v>36</v>
      </c>
      <c r="B55" t="s">
        <v>111</v>
      </c>
      <c r="C55" t="s">
        <v>112</v>
      </c>
      <c r="D55" t="s">
        <v>110</v>
      </c>
      <c r="E55" s="41">
        <v>43211</v>
      </c>
      <c r="F55" t="s">
        <v>113</v>
      </c>
      <c r="G55" t="s">
        <v>51</v>
      </c>
      <c r="H55" t="s">
        <v>45</v>
      </c>
      <c r="I55">
        <v>1</v>
      </c>
      <c r="J55"/>
      <c r="K55"/>
      <c r="L55"/>
      <c r="M55"/>
      <c r="N55"/>
      <c r="O55"/>
      <c r="P55"/>
      <c r="Q55" t="s">
        <v>24</v>
      </c>
    </row>
    <row r="56" spans="1:17" ht="14.4" hidden="1" x14ac:dyDescent="0.55000000000000004">
      <c r="A56" s="27">
        <v>37</v>
      </c>
      <c r="B56" t="s">
        <v>114</v>
      </c>
      <c r="C56" t="s">
        <v>115</v>
      </c>
      <c r="D56" t="s">
        <v>110</v>
      </c>
      <c r="E56" s="41">
        <v>43211</v>
      </c>
      <c r="F56" t="s">
        <v>113</v>
      </c>
      <c r="G56" t="s">
        <v>51</v>
      </c>
      <c r="H56" t="s">
        <v>45</v>
      </c>
      <c r="I56">
        <v>1</v>
      </c>
      <c r="J56"/>
      <c r="K56"/>
      <c r="L56"/>
      <c r="M56"/>
      <c r="N56"/>
      <c r="O56"/>
      <c r="P56"/>
      <c r="Q56" t="s">
        <v>24</v>
      </c>
    </row>
    <row r="57" spans="1:17" ht="14.4" hidden="1" x14ac:dyDescent="0.55000000000000004">
      <c r="A57" s="27">
        <v>38</v>
      </c>
      <c r="B57" t="s">
        <v>116</v>
      </c>
      <c r="C57" t="s">
        <v>117</v>
      </c>
      <c r="D57" t="s">
        <v>110</v>
      </c>
      <c r="E57" s="41">
        <v>43211</v>
      </c>
      <c r="F57" t="s">
        <v>113</v>
      </c>
      <c r="G57" t="s">
        <v>51</v>
      </c>
      <c r="H57" t="s">
        <v>35</v>
      </c>
      <c r="I57"/>
      <c r="J57">
        <v>1</v>
      </c>
      <c r="K57"/>
      <c r="L57"/>
      <c r="M57"/>
      <c r="N57"/>
      <c r="O57"/>
      <c r="P57"/>
      <c r="Q57" t="s">
        <v>24</v>
      </c>
    </row>
    <row r="58" spans="1:17" ht="14.4" hidden="1" x14ac:dyDescent="0.55000000000000004">
      <c r="A58" s="27">
        <v>39</v>
      </c>
      <c r="B58"/>
      <c r="C58"/>
      <c r="D58"/>
      <c r="E58" s="41"/>
      <c r="F58"/>
      <c r="G58"/>
      <c r="H58"/>
      <c r="I58"/>
      <c r="J58"/>
      <c r="K58"/>
      <c r="L58"/>
      <c r="M58"/>
      <c r="N58"/>
      <c r="O58"/>
      <c r="P58"/>
      <c r="Q58"/>
    </row>
    <row r="59" spans="1:17" ht="14.4" hidden="1" x14ac:dyDescent="0.55000000000000004">
      <c r="A59" s="27">
        <v>40</v>
      </c>
      <c r="B59"/>
      <c r="C59" t="s">
        <v>118</v>
      </c>
      <c r="D59" t="s">
        <v>46</v>
      </c>
      <c r="E59" s="41"/>
      <c r="F59"/>
      <c r="G59"/>
      <c r="H59"/>
      <c r="I59"/>
      <c r="J59"/>
      <c r="K59"/>
      <c r="L59"/>
      <c r="M59"/>
      <c r="N59"/>
      <c r="O59"/>
      <c r="P59"/>
      <c r="Q59"/>
    </row>
    <row r="60" spans="1:17" ht="14.4" hidden="1" x14ac:dyDescent="0.55000000000000004">
      <c r="A60" s="27">
        <v>41</v>
      </c>
      <c r="B60"/>
      <c r="C60"/>
      <c r="D60"/>
      <c r="E60" s="41"/>
      <c r="F60"/>
      <c r="G60"/>
      <c r="H60"/>
      <c r="I60"/>
      <c r="J60"/>
      <c r="K60"/>
      <c r="L60"/>
      <c r="M60"/>
      <c r="N60"/>
      <c r="O60"/>
      <c r="P60"/>
      <c r="Q60"/>
    </row>
    <row r="61" spans="1:17" ht="14.4" hidden="1" x14ac:dyDescent="0.55000000000000004">
      <c r="A61" s="27">
        <v>42</v>
      </c>
      <c r="B61" t="s">
        <v>4</v>
      </c>
      <c r="C61" t="s">
        <v>5</v>
      </c>
      <c r="D61" t="s">
        <v>2</v>
      </c>
      <c r="E61" s="41" t="s">
        <v>6</v>
      </c>
      <c r="F61" t="s">
        <v>7</v>
      </c>
      <c r="G61" t="s">
        <v>8</v>
      </c>
      <c r="H61" t="s">
        <v>9</v>
      </c>
      <c r="I61" t="s">
        <v>10</v>
      </c>
      <c r="J61" t="s">
        <v>11</v>
      </c>
      <c r="K61" t="s">
        <v>12</v>
      </c>
      <c r="L61" t="s">
        <v>13</v>
      </c>
      <c r="M61" t="s">
        <v>14</v>
      </c>
      <c r="N61" t="s">
        <v>320</v>
      </c>
      <c r="O61" t="s">
        <v>15</v>
      </c>
      <c r="P61" t="s">
        <v>16</v>
      </c>
      <c r="Q61" t="s">
        <v>17</v>
      </c>
    </row>
    <row r="62" spans="1:17" ht="14.4" hidden="1" x14ac:dyDescent="0.55000000000000004">
      <c r="A62" s="27">
        <v>43</v>
      </c>
      <c r="B62" t="s">
        <v>120</v>
      </c>
      <c r="C62" t="s">
        <v>121</v>
      </c>
      <c r="D62" t="s">
        <v>119</v>
      </c>
      <c r="E62" s="41">
        <v>43211</v>
      </c>
      <c r="F62"/>
      <c r="G62" t="s">
        <v>122</v>
      </c>
      <c r="H62">
        <v>0</v>
      </c>
      <c r="I62"/>
      <c r="J62"/>
      <c r="K62"/>
      <c r="L62">
        <v>1</v>
      </c>
      <c r="M62"/>
      <c r="N62"/>
      <c r="O62"/>
      <c r="P62"/>
      <c r="Q62" t="s">
        <v>52</v>
      </c>
    </row>
    <row r="63" spans="1:17" ht="14.4" hidden="1" x14ac:dyDescent="0.55000000000000004">
      <c r="A63" s="27">
        <v>44</v>
      </c>
      <c r="B63"/>
      <c r="C63"/>
      <c r="D63"/>
      <c r="E63" s="41"/>
      <c r="F63"/>
      <c r="G63"/>
      <c r="H63"/>
      <c r="I63"/>
      <c r="J63"/>
      <c r="K63"/>
      <c r="L63"/>
      <c r="M63"/>
      <c r="N63"/>
      <c r="O63"/>
      <c r="P63"/>
      <c r="Q63"/>
    </row>
    <row r="64" spans="1:17" ht="14.4" hidden="1" x14ac:dyDescent="0.55000000000000004">
      <c r="A64" s="27">
        <v>45</v>
      </c>
      <c r="B64" t="s">
        <v>124</v>
      </c>
      <c r="C64" t="s">
        <v>58</v>
      </c>
      <c r="D64" t="s">
        <v>123</v>
      </c>
      <c r="E64" s="41">
        <v>43211</v>
      </c>
      <c r="F64" t="s">
        <v>27</v>
      </c>
      <c r="G64" t="s">
        <v>122</v>
      </c>
      <c r="H64">
        <v>0</v>
      </c>
      <c r="I64"/>
      <c r="J64"/>
      <c r="K64"/>
      <c r="L64">
        <v>1</v>
      </c>
      <c r="M64"/>
      <c r="N64"/>
      <c r="O64"/>
      <c r="P64"/>
      <c r="Q64" t="s">
        <v>24</v>
      </c>
    </row>
    <row r="65" spans="1:17" ht="14.4" hidden="1" x14ac:dyDescent="0.55000000000000004">
      <c r="A65" s="27">
        <v>46</v>
      </c>
      <c r="B65" t="s">
        <v>125</v>
      </c>
      <c r="C65" t="s">
        <v>126</v>
      </c>
      <c r="D65" t="s">
        <v>123</v>
      </c>
      <c r="E65" s="41">
        <v>43211</v>
      </c>
      <c r="F65" t="s">
        <v>27</v>
      </c>
      <c r="G65" t="s">
        <v>122</v>
      </c>
      <c r="H65">
        <v>0</v>
      </c>
      <c r="I65"/>
      <c r="J65"/>
      <c r="K65"/>
      <c r="L65">
        <v>1</v>
      </c>
      <c r="M65"/>
      <c r="N65"/>
      <c r="O65"/>
      <c r="P65"/>
      <c r="Q65" t="s">
        <v>24</v>
      </c>
    </row>
    <row r="66" spans="1:17" ht="14.4" hidden="1" x14ac:dyDescent="0.55000000000000004">
      <c r="A66" s="27">
        <v>47</v>
      </c>
      <c r="B66" t="s">
        <v>127</v>
      </c>
      <c r="C66" t="s">
        <v>49</v>
      </c>
      <c r="D66" t="s">
        <v>123</v>
      </c>
      <c r="E66" s="41">
        <v>43211</v>
      </c>
      <c r="F66" t="s">
        <v>27</v>
      </c>
      <c r="G66" t="s">
        <v>122</v>
      </c>
      <c r="H66">
        <v>0</v>
      </c>
      <c r="I66"/>
      <c r="J66"/>
      <c r="K66"/>
      <c r="L66">
        <v>1</v>
      </c>
      <c r="M66"/>
      <c r="N66"/>
      <c r="O66"/>
      <c r="P66"/>
      <c r="Q66" t="s">
        <v>24</v>
      </c>
    </row>
    <row r="67" spans="1:17" ht="14.4" hidden="1" x14ac:dyDescent="0.55000000000000004">
      <c r="A67" s="27">
        <v>48</v>
      </c>
      <c r="B67" t="s">
        <v>128</v>
      </c>
      <c r="C67" t="s">
        <v>96</v>
      </c>
      <c r="D67" t="s">
        <v>123</v>
      </c>
      <c r="E67" s="41">
        <v>43211</v>
      </c>
      <c r="F67" t="s">
        <v>27</v>
      </c>
      <c r="G67" t="s">
        <v>122</v>
      </c>
      <c r="H67">
        <v>0</v>
      </c>
      <c r="I67">
        <v>1</v>
      </c>
      <c r="J67"/>
      <c r="K67"/>
      <c r="L67"/>
      <c r="M67"/>
      <c r="N67"/>
      <c r="O67"/>
      <c r="P67"/>
      <c r="Q67" t="s">
        <v>24</v>
      </c>
    </row>
    <row r="68" spans="1:17" ht="14.4" hidden="1" x14ac:dyDescent="0.55000000000000004">
      <c r="A68" s="27">
        <v>49</v>
      </c>
      <c r="B68" t="s">
        <v>129</v>
      </c>
      <c r="C68" t="s">
        <v>130</v>
      </c>
      <c r="D68" t="s">
        <v>123</v>
      </c>
      <c r="E68" s="41">
        <v>43211</v>
      </c>
      <c r="F68" t="s">
        <v>27</v>
      </c>
      <c r="G68" t="s">
        <v>122</v>
      </c>
      <c r="H68">
        <v>0</v>
      </c>
      <c r="I68"/>
      <c r="J68">
        <v>1</v>
      </c>
      <c r="K68"/>
      <c r="L68"/>
      <c r="M68"/>
      <c r="N68"/>
      <c r="O68"/>
      <c r="P68"/>
      <c r="Q68" t="s">
        <v>24</v>
      </c>
    </row>
    <row r="69" spans="1:17" ht="14.4" hidden="1" x14ac:dyDescent="0.55000000000000004">
      <c r="A69" s="27">
        <v>50</v>
      </c>
      <c r="B69" t="s">
        <v>131</v>
      </c>
      <c r="C69" t="s">
        <v>132</v>
      </c>
      <c r="D69" t="s">
        <v>123</v>
      </c>
      <c r="E69" s="41">
        <v>43211</v>
      </c>
      <c r="F69" t="s">
        <v>27</v>
      </c>
      <c r="G69" t="s">
        <v>122</v>
      </c>
      <c r="H69">
        <v>0</v>
      </c>
      <c r="I69"/>
      <c r="J69"/>
      <c r="K69"/>
      <c r="L69">
        <v>1</v>
      </c>
      <c r="M69"/>
      <c r="N69"/>
      <c r="O69"/>
      <c r="P69"/>
      <c r="Q69" t="s">
        <v>24</v>
      </c>
    </row>
    <row r="70" spans="1:17" ht="14.4" hidden="1" x14ac:dyDescent="0.55000000000000004">
      <c r="A70" s="27">
        <v>51</v>
      </c>
      <c r="B70"/>
      <c r="C70"/>
      <c r="D70"/>
      <c r="E70" s="41"/>
      <c r="F70"/>
      <c r="G70"/>
      <c r="H70"/>
      <c r="I70"/>
      <c r="J70"/>
      <c r="K70"/>
      <c r="L70"/>
      <c r="M70"/>
      <c r="N70"/>
      <c r="O70"/>
      <c r="P70"/>
      <c r="Q70"/>
    </row>
    <row r="71" spans="1:17" ht="14.4" hidden="1" x14ac:dyDescent="0.55000000000000004">
      <c r="A71" s="27">
        <v>52</v>
      </c>
      <c r="B71"/>
      <c r="C71"/>
      <c r="D71"/>
      <c r="E71" s="41"/>
      <c r="F71"/>
      <c r="G71"/>
      <c r="H71"/>
      <c r="I71"/>
      <c r="J71"/>
      <c r="K71"/>
      <c r="L71"/>
      <c r="M71"/>
      <c r="N71"/>
      <c r="O71"/>
      <c r="P71"/>
      <c r="Q71"/>
    </row>
    <row r="72" spans="1:17" ht="14.4" hidden="1" x14ac:dyDescent="0.55000000000000004">
      <c r="A72" s="27">
        <v>53</v>
      </c>
      <c r="B72" t="s">
        <v>134</v>
      </c>
      <c r="C72" t="s">
        <v>65</v>
      </c>
      <c r="D72" t="s">
        <v>133</v>
      </c>
      <c r="E72" s="41">
        <v>43211</v>
      </c>
      <c r="F72"/>
      <c r="G72" t="s">
        <v>51</v>
      </c>
      <c r="H72">
        <v>0</v>
      </c>
      <c r="I72"/>
      <c r="J72"/>
      <c r="K72"/>
      <c r="L72">
        <v>0</v>
      </c>
      <c r="M72"/>
      <c r="N72"/>
      <c r="O72"/>
      <c r="P72"/>
      <c r="Q72" t="s">
        <v>52</v>
      </c>
    </row>
    <row r="73" spans="1:17" ht="14.4" hidden="1" x14ac:dyDescent="0.55000000000000004">
      <c r="A73" s="27">
        <v>54</v>
      </c>
      <c r="B73"/>
      <c r="C73"/>
      <c r="D73"/>
      <c r="E73" s="41"/>
      <c r="F73"/>
      <c r="G73"/>
      <c r="H73"/>
      <c r="I73"/>
      <c r="J73"/>
      <c r="K73"/>
      <c r="L73"/>
      <c r="M73"/>
      <c r="N73"/>
      <c r="O73"/>
      <c r="P73"/>
      <c r="Q73"/>
    </row>
    <row r="74" spans="1:17" ht="14.4" hidden="1" x14ac:dyDescent="0.55000000000000004">
      <c r="A74" s="27">
        <v>55</v>
      </c>
      <c r="B74" t="s">
        <v>136</v>
      </c>
      <c r="C74" t="s">
        <v>137</v>
      </c>
      <c r="D74" t="s">
        <v>135</v>
      </c>
      <c r="E74" s="41">
        <v>43211</v>
      </c>
      <c r="F74" t="s">
        <v>31</v>
      </c>
      <c r="G74" t="s">
        <v>51</v>
      </c>
      <c r="H74">
        <v>0</v>
      </c>
      <c r="I74">
        <v>1</v>
      </c>
      <c r="J74"/>
      <c r="K74"/>
      <c r="L74"/>
      <c r="M74"/>
      <c r="N74"/>
      <c r="O74"/>
      <c r="P74"/>
      <c r="Q74" t="s">
        <v>24</v>
      </c>
    </row>
    <row r="75" spans="1:17" ht="14.4" hidden="1" x14ac:dyDescent="0.55000000000000004">
      <c r="A75" s="27">
        <v>56</v>
      </c>
      <c r="B75" t="s">
        <v>138</v>
      </c>
      <c r="C75" t="s">
        <v>65</v>
      </c>
      <c r="D75" t="s">
        <v>135</v>
      </c>
      <c r="E75" s="41">
        <v>43211</v>
      </c>
      <c r="F75" t="s">
        <v>31</v>
      </c>
      <c r="G75" t="s">
        <v>51</v>
      </c>
      <c r="H75">
        <v>0</v>
      </c>
      <c r="I75">
        <v>1</v>
      </c>
      <c r="J75"/>
      <c r="K75"/>
      <c r="L75"/>
      <c r="M75"/>
      <c r="N75"/>
      <c r="O75"/>
      <c r="P75"/>
      <c r="Q75" t="s">
        <v>24</v>
      </c>
    </row>
    <row r="76" spans="1:17" ht="14.4" hidden="1" x14ac:dyDescent="0.55000000000000004">
      <c r="A76" s="27">
        <v>57</v>
      </c>
      <c r="B76" t="s">
        <v>139</v>
      </c>
      <c r="C76" t="s">
        <v>96</v>
      </c>
      <c r="D76" t="s">
        <v>135</v>
      </c>
      <c r="E76" s="41">
        <v>43211</v>
      </c>
      <c r="F76" t="s">
        <v>31</v>
      </c>
      <c r="G76" t="s">
        <v>51</v>
      </c>
      <c r="H76">
        <v>0</v>
      </c>
      <c r="I76">
        <v>1</v>
      </c>
      <c r="J76"/>
      <c r="K76"/>
      <c r="L76"/>
      <c r="M76"/>
      <c r="N76"/>
      <c r="O76"/>
      <c r="P76"/>
      <c r="Q76" t="s">
        <v>24</v>
      </c>
    </row>
    <row r="77" spans="1:17" ht="14.4" hidden="1" x14ac:dyDescent="0.55000000000000004">
      <c r="A77" s="27">
        <v>58</v>
      </c>
      <c r="B77"/>
      <c r="C77"/>
      <c r="D77"/>
      <c r="E77" s="41"/>
      <c r="F77"/>
      <c r="G77"/>
      <c r="H77"/>
      <c r="I77"/>
      <c r="J77"/>
      <c r="K77"/>
      <c r="L77"/>
      <c r="M77"/>
      <c r="N77"/>
      <c r="O77"/>
      <c r="P77"/>
      <c r="Q77"/>
    </row>
    <row r="78" spans="1:17" ht="14.4" hidden="1" x14ac:dyDescent="0.55000000000000004">
      <c r="A78" s="27">
        <v>59</v>
      </c>
      <c r="B78"/>
      <c r="C78" t="s">
        <v>140</v>
      </c>
      <c r="D78" t="s">
        <v>46</v>
      </c>
      <c r="E78" s="41"/>
      <c r="F78"/>
      <c r="G78"/>
      <c r="H78"/>
      <c r="I78"/>
      <c r="J78"/>
      <c r="K78"/>
      <c r="L78"/>
      <c r="M78"/>
      <c r="N78"/>
      <c r="O78"/>
      <c r="P78"/>
      <c r="Q78"/>
    </row>
    <row r="79" spans="1:17" ht="14.4" hidden="1" x14ac:dyDescent="0.55000000000000004">
      <c r="A79" s="27">
        <v>60</v>
      </c>
      <c r="B79"/>
      <c r="C79"/>
      <c r="D79"/>
      <c r="E79" s="41"/>
      <c r="F79"/>
      <c r="G79"/>
      <c r="H79"/>
      <c r="I79"/>
      <c r="J79"/>
      <c r="K79"/>
      <c r="L79"/>
      <c r="M79"/>
      <c r="N79"/>
      <c r="O79"/>
      <c r="P79"/>
      <c r="Q79"/>
    </row>
    <row r="80" spans="1:17" ht="14.4" hidden="1" x14ac:dyDescent="0.55000000000000004">
      <c r="A80" s="27">
        <v>61</v>
      </c>
      <c r="B80" t="s">
        <v>4</v>
      </c>
      <c r="C80" t="s">
        <v>5</v>
      </c>
      <c r="D80" t="s">
        <v>2</v>
      </c>
      <c r="E80" s="41" t="s">
        <v>6</v>
      </c>
      <c r="F80" t="s">
        <v>7</v>
      </c>
      <c r="G80" t="s">
        <v>8</v>
      </c>
      <c r="H80" t="s">
        <v>9</v>
      </c>
      <c r="I80" t="s">
        <v>10</v>
      </c>
      <c r="J80" t="s">
        <v>11</v>
      </c>
      <c r="K80" t="s">
        <v>12</v>
      </c>
      <c r="L80" t="s">
        <v>13</v>
      </c>
      <c r="M80" t="s">
        <v>14</v>
      </c>
      <c r="N80" t="s">
        <v>320</v>
      </c>
      <c r="O80" t="s">
        <v>15</v>
      </c>
      <c r="P80" t="s">
        <v>16</v>
      </c>
      <c r="Q80" t="s">
        <v>17</v>
      </c>
    </row>
    <row r="81" spans="1:17" ht="14.4" hidden="1" x14ac:dyDescent="0.55000000000000004">
      <c r="A81" s="27">
        <v>62</v>
      </c>
      <c r="B81" t="s">
        <v>142</v>
      </c>
      <c r="C81" t="s">
        <v>143</v>
      </c>
      <c r="D81" t="s">
        <v>141</v>
      </c>
      <c r="E81" s="41">
        <v>43212</v>
      </c>
      <c r="F81"/>
      <c r="G81" t="s">
        <v>140</v>
      </c>
      <c r="H81" t="s">
        <v>35</v>
      </c>
      <c r="I81"/>
      <c r="J81"/>
      <c r="K81"/>
      <c r="L81"/>
      <c r="M81"/>
      <c r="N81"/>
      <c r="O81"/>
      <c r="P81">
        <v>1</v>
      </c>
      <c r="Q81" t="s">
        <v>52</v>
      </c>
    </row>
    <row r="82" spans="1:17" ht="14.4" hidden="1" x14ac:dyDescent="0.55000000000000004">
      <c r="A82" s="27">
        <v>63</v>
      </c>
      <c r="B82" t="s">
        <v>144</v>
      </c>
      <c r="C82" t="s">
        <v>145</v>
      </c>
      <c r="D82"/>
      <c r="E82" s="41">
        <v>43212</v>
      </c>
      <c r="F82"/>
      <c r="G82" t="s">
        <v>140</v>
      </c>
      <c r="H82" t="s">
        <v>39</v>
      </c>
      <c r="I82"/>
      <c r="J82"/>
      <c r="K82"/>
      <c r="L82"/>
      <c r="M82"/>
      <c r="N82"/>
      <c r="O82"/>
      <c r="P82">
        <v>1</v>
      </c>
      <c r="Q82" t="s">
        <v>52</v>
      </c>
    </row>
    <row r="83" spans="1:17" ht="14.4" hidden="1" x14ac:dyDescent="0.55000000000000004">
      <c r="A83" s="27">
        <v>64</v>
      </c>
      <c r="B83"/>
      <c r="C83"/>
      <c r="D83"/>
      <c r="E83" s="41"/>
      <c r="F83"/>
      <c r="G83"/>
      <c r="H83"/>
      <c r="I83"/>
      <c r="J83"/>
      <c r="K83"/>
      <c r="L83"/>
      <c r="M83"/>
      <c r="N83"/>
      <c r="O83"/>
      <c r="P83"/>
      <c r="Q83"/>
    </row>
    <row r="84" spans="1:17" ht="14.4" hidden="1" x14ac:dyDescent="0.55000000000000004">
      <c r="A84" s="27">
        <v>65</v>
      </c>
      <c r="B84" t="s">
        <v>25</v>
      </c>
      <c r="C84" t="s">
        <v>146</v>
      </c>
      <c r="D84" t="s">
        <v>75</v>
      </c>
      <c r="E84" s="41">
        <v>43212</v>
      </c>
      <c r="F84" t="s">
        <v>147</v>
      </c>
      <c r="G84" t="s">
        <v>140</v>
      </c>
      <c r="H84" t="s">
        <v>45</v>
      </c>
      <c r="I84"/>
      <c r="J84">
        <v>1</v>
      </c>
      <c r="K84"/>
      <c r="L84"/>
      <c r="M84"/>
      <c r="N84"/>
      <c r="O84"/>
      <c r="P84"/>
      <c r="Q84" t="s">
        <v>24</v>
      </c>
    </row>
    <row r="85" spans="1:17" ht="14.4" hidden="1" x14ac:dyDescent="0.55000000000000004">
      <c r="A85" s="27">
        <v>66</v>
      </c>
      <c r="B85" t="s">
        <v>148</v>
      </c>
      <c r="C85" t="s">
        <v>117</v>
      </c>
      <c r="D85" t="s">
        <v>75</v>
      </c>
      <c r="E85" s="41">
        <v>43212</v>
      </c>
      <c r="F85" t="s">
        <v>147</v>
      </c>
      <c r="G85" t="s">
        <v>140</v>
      </c>
      <c r="H85" t="s">
        <v>45</v>
      </c>
      <c r="I85"/>
      <c r="J85"/>
      <c r="K85"/>
      <c r="L85"/>
      <c r="M85"/>
      <c r="N85"/>
      <c r="O85"/>
      <c r="P85">
        <v>1</v>
      </c>
      <c r="Q85" t="s">
        <v>24</v>
      </c>
    </row>
    <row r="86" spans="1:17" s="42" customFormat="1" ht="14.4" hidden="1" x14ac:dyDescent="0.55000000000000004">
      <c r="A86" s="27">
        <v>67</v>
      </c>
      <c r="B86" t="s">
        <v>150</v>
      </c>
      <c r="C86" t="s">
        <v>117</v>
      </c>
      <c r="D86" t="s">
        <v>75</v>
      </c>
      <c r="E86" s="41">
        <v>43212</v>
      </c>
      <c r="F86" t="s">
        <v>147</v>
      </c>
      <c r="G86" t="s">
        <v>140</v>
      </c>
      <c r="H86" t="s">
        <v>45</v>
      </c>
      <c r="I86"/>
      <c r="J86"/>
      <c r="K86"/>
      <c r="L86"/>
      <c r="M86"/>
      <c r="N86"/>
      <c r="O86"/>
      <c r="P86">
        <v>1</v>
      </c>
      <c r="Q86" t="s">
        <v>24</v>
      </c>
    </row>
    <row r="87" spans="1:17" s="42" customFormat="1" ht="14.4" hidden="1" x14ac:dyDescent="0.55000000000000004">
      <c r="A87" s="27">
        <v>68</v>
      </c>
      <c r="B87" t="s">
        <v>151</v>
      </c>
      <c r="C87" t="s">
        <v>152</v>
      </c>
      <c r="D87" t="s">
        <v>75</v>
      </c>
      <c r="E87" s="41">
        <v>43212</v>
      </c>
      <c r="F87" t="s">
        <v>147</v>
      </c>
      <c r="G87" t="s">
        <v>140</v>
      </c>
      <c r="H87" t="s">
        <v>45</v>
      </c>
      <c r="I87"/>
      <c r="J87"/>
      <c r="K87"/>
      <c r="L87"/>
      <c r="M87"/>
      <c r="N87"/>
      <c r="O87">
        <v>1</v>
      </c>
      <c r="P87"/>
      <c r="Q87" t="s">
        <v>24</v>
      </c>
    </row>
    <row r="88" spans="1:17" s="42" customFormat="1" ht="14.4" hidden="1" x14ac:dyDescent="0.55000000000000004">
      <c r="A88" s="27">
        <v>69</v>
      </c>
      <c r="B88" t="s">
        <v>153</v>
      </c>
      <c r="C88" t="s">
        <v>154</v>
      </c>
      <c r="D88" t="s">
        <v>75</v>
      </c>
      <c r="E88" s="41">
        <v>43212</v>
      </c>
      <c r="F88" t="s">
        <v>147</v>
      </c>
      <c r="G88" t="s">
        <v>140</v>
      </c>
      <c r="H88" t="s">
        <v>59</v>
      </c>
      <c r="I88"/>
      <c r="J88">
        <v>1</v>
      </c>
      <c r="K88"/>
      <c r="L88"/>
      <c r="M88"/>
      <c r="N88"/>
      <c r="O88"/>
      <c r="P88"/>
      <c r="Q88" t="s">
        <v>24</v>
      </c>
    </row>
    <row r="89" spans="1:17" s="42" customFormat="1" ht="14.4" hidden="1" x14ac:dyDescent="0.55000000000000004">
      <c r="A89" s="27">
        <v>70</v>
      </c>
      <c r="B89" t="s">
        <v>155</v>
      </c>
      <c r="C89" t="s">
        <v>156</v>
      </c>
      <c r="D89" t="s">
        <v>75</v>
      </c>
      <c r="E89" s="41">
        <v>43212</v>
      </c>
      <c r="F89" t="s">
        <v>147</v>
      </c>
      <c r="G89" t="s">
        <v>140</v>
      </c>
      <c r="H89"/>
      <c r="I89"/>
      <c r="J89"/>
      <c r="K89"/>
      <c r="L89"/>
      <c r="M89"/>
      <c r="N89"/>
      <c r="O89"/>
      <c r="P89">
        <v>1</v>
      </c>
      <c r="Q89" t="s">
        <v>24</v>
      </c>
    </row>
    <row r="90" spans="1:17" s="42" customFormat="1" ht="14.4" hidden="1" x14ac:dyDescent="0.55000000000000004">
      <c r="A90" s="27">
        <v>71</v>
      </c>
      <c r="B90" t="s">
        <v>157</v>
      </c>
      <c r="C90" t="s">
        <v>158</v>
      </c>
      <c r="D90" t="s">
        <v>75</v>
      </c>
      <c r="E90" s="41">
        <v>43212</v>
      </c>
      <c r="F90" t="s">
        <v>159</v>
      </c>
      <c r="G90" t="s">
        <v>140</v>
      </c>
      <c r="H90" t="s">
        <v>35</v>
      </c>
      <c r="I90"/>
      <c r="J90"/>
      <c r="K90"/>
      <c r="L90"/>
      <c r="M90"/>
      <c r="N90"/>
      <c r="O90"/>
      <c r="P90">
        <v>1</v>
      </c>
      <c r="Q90" t="s">
        <v>24</v>
      </c>
    </row>
    <row r="91" spans="1:17" s="42" customFormat="1" ht="14.4" hidden="1" x14ac:dyDescent="0.55000000000000004">
      <c r="A91" s="27">
        <v>72</v>
      </c>
      <c r="B91" t="s">
        <v>128</v>
      </c>
      <c r="C91" t="s">
        <v>26</v>
      </c>
      <c r="D91" t="s">
        <v>75</v>
      </c>
      <c r="E91" s="41">
        <v>43212</v>
      </c>
      <c r="F91" t="s">
        <v>161</v>
      </c>
      <c r="G91" t="s">
        <v>140</v>
      </c>
      <c r="H91"/>
      <c r="I91">
        <v>1</v>
      </c>
      <c r="J91"/>
      <c r="K91"/>
      <c r="L91"/>
      <c r="M91"/>
      <c r="N91"/>
      <c r="O91"/>
      <c r="P91"/>
      <c r="Q91" t="s">
        <v>24</v>
      </c>
    </row>
    <row r="92" spans="1:17" s="42" customFormat="1" ht="14.4" hidden="1" x14ac:dyDescent="0.55000000000000004">
      <c r="A92" s="27">
        <v>73</v>
      </c>
      <c r="B92" t="s">
        <v>162</v>
      </c>
      <c r="C92" t="s">
        <v>158</v>
      </c>
      <c r="D92" t="s">
        <v>75</v>
      </c>
      <c r="E92" s="41">
        <v>43212</v>
      </c>
      <c r="F92" t="s">
        <v>159</v>
      </c>
      <c r="G92" t="s">
        <v>140</v>
      </c>
      <c r="H92" t="s">
        <v>35</v>
      </c>
      <c r="I92"/>
      <c r="J92"/>
      <c r="K92"/>
      <c r="L92"/>
      <c r="M92"/>
      <c r="N92"/>
      <c r="O92"/>
      <c r="P92">
        <v>1</v>
      </c>
      <c r="Q92" t="s">
        <v>24</v>
      </c>
    </row>
    <row r="93" spans="1:17" s="42" customFormat="1" ht="14.4" hidden="1" x14ac:dyDescent="0.55000000000000004">
      <c r="A93" s="27">
        <v>74</v>
      </c>
      <c r="B93"/>
      <c r="C93"/>
      <c r="D93" t="s">
        <v>75</v>
      </c>
      <c r="E93" s="41"/>
      <c r="F93"/>
      <c r="G93"/>
      <c r="H93"/>
      <c r="I93"/>
      <c r="J93"/>
      <c r="K93"/>
      <c r="L93"/>
      <c r="M93"/>
      <c r="N93"/>
      <c r="O93"/>
      <c r="P93"/>
      <c r="Q93" t="s">
        <v>24</v>
      </c>
    </row>
    <row r="94" spans="1:17" s="42" customFormat="1" ht="14.4" hidden="1" x14ac:dyDescent="0.55000000000000004">
      <c r="A94" s="27">
        <v>75</v>
      </c>
      <c r="B94" t="s">
        <v>164</v>
      </c>
      <c r="C94" t="s">
        <v>87</v>
      </c>
      <c r="D94" t="s">
        <v>75</v>
      </c>
      <c r="E94" s="41">
        <v>43212</v>
      </c>
      <c r="F94" t="s">
        <v>165</v>
      </c>
      <c r="G94" t="s">
        <v>140</v>
      </c>
      <c r="H94" t="s">
        <v>35</v>
      </c>
      <c r="I94"/>
      <c r="J94"/>
      <c r="K94"/>
      <c r="L94"/>
      <c r="M94"/>
      <c r="N94"/>
      <c r="O94"/>
      <c r="P94">
        <v>1</v>
      </c>
      <c r="Q94" t="s">
        <v>24</v>
      </c>
    </row>
    <row r="95" spans="1:17" s="42" customFormat="1" ht="14.4" hidden="1" x14ac:dyDescent="0.55000000000000004">
      <c r="A95" s="27">
        <v>76</v>
      </c>
      <c r="B95" t="s">
        <v>166</v>
      </c>
      <c r="C95" t="s">
        <v>167</v>
      </c>
      <c r="D95" t="s">
        <v>75</v>
      </c>
      <c r="E95" s="41">
        <v>43212</v>
      </c>
      <c r="F95" t="s">
        <v>165</v>
      </c>
      <c r="G95" t="s">
        <v>140</v>
      </c>
      <c r="H95" t="s">
        <v>45</v>
      </c>
      <c r="I95"/>
      <c r="J95"/>
      <c r="K95"/>
      <c r="L95"/>
      <c r="M95"/>
      <c r="N95"/>
      <c r="O95"/>
      <c r="P95">
        <v>1</v>
      </c>
      <c r="Q95" t="s">
        <v>24</v>
      </c>
    </row>
    <row r="96" spans="1:17" s="42" customFormat="1" ht="14.4" hidden="1" x14ac:dyDescent="0.55000000000000004">
      <c r="A96" s="27">
        <v>77</v>
      </c>
      <c r="B96" t="s">
        <v>168</v>
      </c>
      <c r="C96" t="s">
        <v>137</v>
      </c>
      <c r="D96" t="s">
        <v>75</v>
      </c>
      <c r="E96" s="41">
        <v>43212</v>
      </c>
      <c r="F96" t="s">
        <v>165</v>
      </c>
      <c r="G96" t="s">
        <v>140</v>
      </c>
      <c r="H96" t="s">
        <v>45</v>
      </c>
      <c r="I96">
        <v>1</v>
      </c>
      <c r="J96"/>
      <c r="K96"/>
      <c r="L96"/>
      <c r="M96"/>
      <c r="N96"/>
      <c r="O96"/>
      <c r="P96"/>
      <c r="Q96" t="s">
        <v>24</v>
      </c>
    </row>
    <row r="97" spans="1:17" s="42" customFormat="1" ht="14.4" hidden="1" x14ac:dyDescent="0.55000000000000004">
      <c r="A97" s="27">
        <v>78</v>
      </c>
      <c r="B97" t="s">
        <v>169</v>
      </c>
      <c r="C97" t="s">
        <v>170</v>
      </c>
      <c r="D97" t="s">
        <v>75</v>
      </c>
      <c r="E97" s="41">
        <v>43212</v>
      </c>
      <c r="F97" t="s">
        <v>165</v>
      </c>
      <c r="G97" t="s">
        <v>140</v>
      </c>
      <c r="H97" t="s">
        <v>59</v>
      </c>
      <c r="I97"/>
      <c r="J97"/>
      <c r="K97"/>
      <c r="L97"/>
      <c r="M97"/>
      <c r="N97"/>
      <c r="O97"/>
      <c r="P97">
        <v>1</v>
      </c>
      <c r="Q97" t="s">
        <v>24</v>
      </c>
    </row>
    <row r="98" spans="1:17" s="42" customFormat="1" ht="14.4" hidden="1" x14ac:dyDescent="0.55000000000000004">
      <c r="A98" s="27">
        <v>79</v>
      </c>
      <c r="B98" t="s">
        <v>171</v>
      </c>
      <c r="C98" t="s">
        <v>132</v>
      </c>
      <c r="D98" t="s">
        <v>75</v>
      </c>
      <c r="E98" s="41">
        <v>43212</v>
      </c>
      <c r="F98" t="s">
        <v>165</v>
      </c>
      <c r="G98" t="s">
        <v>140</v>
      </c>
      <c r="H98" t="s">
        <v>35</v>
      </c>
      <c r="I98"/>
      <c r="J98"/>
      <c r="K98"/>
      <c r="L98"/>
      <c r="M98"/>
      <c r="N98"/>
      <c r="O98"/>
      <c r="P98">
        <v>1</v>
      </c>
      <c r="Q98" t="s">
        <v>24</v>
      </c>
    </row>
    <row r="99" spans="1:17" s="42" customFormat="1" ht="14.4" hidden="1" x14ac:dyDescent="0.55000000000000004">
      <c r="A99" s="27">
        <v>80</v>
      </c>
      <c r="B99" t="s">
        <v>25</v>
      </c>
      <c r="C99" t="s">
        <v>172</v>
      </c>
      <c r="D99" t="s">
        <v>75</v>
      </c>
      <c r="E99" s="41">
        <v>43212</v>
      </c>
      <c r="F99" t="s">
        <v>165</v>
      </c>
      <c r="G99" t="s">
        <v>140</v>
      </c>
      <c r="H99" t="s">
        <v>35</v>
      </c>
      <c r="I99"/>
      <c r="J99"/>
      <c r="K99"/>
      <c r="L99"/>
      <c r="M99"/>
      <c r="N99"/>
      <c r="O99"/>
      <c r="P99">
        <v>1</v>
      </c>
      <c r="Q99" t="s">
        <v>24</v>
      </c>
    </row>
    <row r="100" spans="1:17" s="42" customFormat="1" ht="14.4" hidden="1" x14ac:dyDescent="0.55000000000000004">
      <c r="A100" s="27">
        <v>81</v>
      </c>
      <c r="B100" t="s">
        <v>173</v>
      </c>
      <c r="C100" t="s">
        <v>61</v>
      </c>
      <c r="D100" t="s">
        <v>75</v>
      </c>
      <c r="E100" s="41">
        <v>43212</v>
      </c>
      <c r="F100" t="s">
        <v>174</v>
      </c>
      <c r="G100" t="s">
        <v>140</v>
      </c>
      <c r="H100" t="s">
        <v>35</v>
      </c>
      <c r="I100"/>
      <c r="J100"/>
      <c r="K100"/>
      <c r="L100"/>
      <c r="M100"/>
      <c r="N100"/>
      <c r="O100">
        <v>1</v>
      </c>
      <c r="P100"/>
      <c r="Q100" t="s">
        <v>24</v>
      </c>
    </row>
    <row r="101" spans="1:17" ht="14.4" hidden="1" x14ac:dyDescent="0.55000000000000004">
      <c r="A101" s="27">
        <v>82</v>
      </c>
      <c r="B101" t="s">
        <v>80</v>
      </c>
      <c r="C101" t="s">
        <v>81</v>
      </c>
      <c r="D101" t="s">
        <v>75</v>
      </c>
      <c r="E101" s="41">
        <v>43212</v>
      </c>
      <c r="F101" t="s">
        <v>174</v>
      </c>
      <c r="G101" t="s">
        <v>140</v>
      </c>
      <c r="H101" t="s">
        <v>45</v>
      </c>
      <c r="I101"/>
      <c r="J101"/>
      <c r="K101"/>
      <c r="L101"/>
      <c r="M101">
        <v>1</v>
      </c>
      <c r="N101"/>
      <c r="O101"/>
      <c r="P101"/>
      <c r="Q101" t="s">
        <v>24</v>
      </c>
    </row>
    <row r="102" spans="1:17" ht="14.4" hidden="1" x14ac:dyDescent="0.55000000000000004">
      <c r="A102" s="27">
        <v>83</v>
      </c>
      <c r="B102" t="s">
        <v>175</v>
      </c>
      <c r="C102" t="s">
        <v>176</v>
      </c>
      <c r="D102" t="s">
        <v>75</v>
      </c>
      <c r="E102" s="41">
        <v>43212</v>
      </c>
      <c r="F102" t="s">
        <v>174</v>
      </c>
      <c r="G102" t="s">
        <v>140</v>
      </c>
      <c r="H102" t="s">
        <v>35</v>
      </c>
      <c r="I102"/>
      <c r="J102"/>
      <c r="K102"/>
      <c r="L102"/>
      <c r="M102"/>
      <c r="N102"/>
      <c r="O102"/>
      <c r="P102">
        <v>1</v>
      </c>
      <c r="Q102" t="s">
        <v>24</v>
      </c>
    </row>
    <row r="103" spans="1:17" ht="14.4" hidden="1" x14ac:dyDescent="0.55000000000000004">
      <c r="A103" s="27">
        <v>84</v>
      </c>
      <c r="B103" t="s">
        <v>177</v>
      </c>
      <c r="C103" t="s">
        <v>178</v>
      </c>
      <c r="D103" t="s">
        <v>75</v>
      </c>
      <c r="E103" s="41">
        <v>43212</v>
      </c>
      <c r="F103" t="s">
        <v>174</v>
      </c>
      <c r="G103" t="s">
        <v>140</v>
      </c>
      <c r="H103" t="s">
        <v>45</v>
      </c>
      <c r="I103"/>
      <c r="J103"/>
      <c r="K103"/>
      <c r="L103"/>
      <c r="M103"/>
      <c r="N103"/>
      <c r="O103"/>
      <c r="P103">
        <v>1</v>
      </c>
      <c r="Q103" t="s">
        <v>24</v>
      </c>
    </row>
    <row r="104" spans="1:17" ht="14.4" hidden="1" x14ac:dyDescent="0.55000000000000004">
      <c r="A104" s="27">
        <v>85</v>
      </c>
      <c r="B104" t="s">
        <v>80</v>
      </c>
      <c r="C104" t="s">
        <v>179</v>
      </c>
      <c r="D104" t="s">
        <v>75</v>
      </c>
      <c r="E104" s="41">
        <v>43212</v>
      </c>
      <c r="F104" t="s">
        <v>180</v>
      </c>
      <c r="G104" t="s">
        <v>140</v>
      </c>
      <c r="H104" t="s">
        <v>39</v>
      </c>
      <c r="I104"/>
      <c r="J104"/>
      <c r="K104"/>
      <c r="L104"/>
      <c r="M104"/>
      <c r="N104"/>
      <c r="O104"/>
      <c r="P104">
        <v>1</v>
      </c>
      <c r="Q104" t="s">
        <v>24</v>
      </c>
    </row>
    <row r="105" spans="1:17" ht="14.4" hidden="1" x14ac:dyDescent="0.55000000000000004">
      <c r="A105" s="27">
        <v>86</v>
      </c>
      <c r="B105" t="s">
        <v>181</v>
      </c>
      <c r="C105" t="s">
        <v>182</v>
      </c>
      <c r="D105" t="s">
        <v>75</v>
      </c>
      <c r="E105" s="41">
        <v>43212</v>
      </c>
      <c r="F105" t="s">
        <v>174</v>
      </c>
      <c r="G105" t="s">
        <v>140</v>
      </c>
      <c r="H105" t="s">
        <v>35</v>
      </c>
      <c r="I105"/>
      <c r="J105"/>
      <c r="K105"/>
      <c r="L105"/>
      <c r="M105"/>
      <c r="N105"/>
      <c r="O105"/>
      <c r="P105">
        <v>1</v>
      </c>
      <c r="Q105" t="s">
        <v>24</v>
      </c>
    </row>
    <row r="106" spans="1:17" ht="14.4" hidden="1" x14ac:dyDescent="0.55000000000000004">
      <c r="A106" s="27">
        <v>87</v>
      </c>
      <c r="B106"/>
      <c r="C106"/>
      <c r="D106"/>
      <c r="E106" s="41"/>
      <c r="F106"/>
      <c r="G106"/>
      <c r="H106"/>
      <c r="I106"/>
      <c r="J106"/>
      <c r="K106"/>
      <c r="L106"/>
      <c r="M106"/>
      <c r="N106"/>
      <c r="O106"/>
      <c r="P106"/>
      <c r="Q106"/>
    </row>
    <row r="107" spans="1:17" ht="14.4" hidden="1" x14ac:dyDescent="0.55000000000000004">
      <c r="A107" s="27">
        <v>88</v>
      </c>
      <c r="B107" t="s">
        <v>149</v>
      </c>
      <c r="C107" s="41" t="s">
        <v>558</v>
      </c>
      <c r="D107" t="s">
        <v>97</v>
      </c>
      <c r="E107" s="41">
        <v>43212</v>
      </c>
      <c r="F107" t="s">
        <v>147</v>
      </c>
      <c r="G107" t="s">
        <v>140</v>
      </c>
      <c r="H107" t="s">
        <v>35</v>
      </c>
      <c r="I107"/>
      <c r="J107"/>
      <c r="K107"/>
      <c r="L107">
        <v>1</v>
      </c>
      <c r="M107"/>
      <c r="N107"/>
      <c r="O107"/>
      <c r="P107"/>
      <c r="Q107" s="27" t="s">
        <v>24</v>
      </c>
    </row>
    <row r="108" spans="1:17" ht="14.4" hidden="1" x14ac:dyDescent="0.55000000000000004">
      <c r="A108" s="27">
        <v>89</v>
      </c>
      <c r="B108" t="s">
        <v>142</v>
      </c>
      <c r="C108" s="41" t="s">
        <v>224</v>
      </c>
      <c r="D108" t="s">
        <v>97</v>
      </c>
      <c r="E108" s="41">
        <v>43212</v>
      </c>
      <c r="F108" t="s">
        <v>147</v>
      </c>
      <c r="G108" t="s">
        <v>140</v>
      </c>
      <c r="H108" t="s">
        <v>45</v>
      </c>
      <c r="I108">
        <v>1</v>
      </c>
      <c r="J108"/>
      <c r="K108"/>
      <c r="L108"/>
      <c r="M108"/>
      <c r="N108"/>
      <c r="O108"/>
      <c r="P108"/>
      <c r="Q108" s="27" t="s">
        <v>24</v>
      </c>
    </row>
    <row r="109" spans="1:17" ht="14.4" hidden="1" x14ac:dyDescent="0.55000000000000004">
      <c r="A109" s="27">
        <v>90</v>
      </c>
      <c r="B109" t="s">
        <v>494</v>
      </c>
      <c r="C109" s="41" t="s">
        <v>251</v>
      </c>
      <c r="D109" t="s">
        <v>97</v>
      </c>
      <c r="E109" s="41">
        <v>43212</v>
      </c>
      <c r="F109" t="s">
        <v>147</v>
      </c>
      <c r="G109" t="s">
        <v>140</v>
      </c>
      <c r="H109" t="s">
        <v>45</v>
      </c>
      <c r="I109">
        <v>1</v>
      </c>
      <c r="J109"/>
      <c r="K109"/>
      <c r="L109"/>
      <c r="M109"/>
      <c r="N109"/>
      <c r="O109"/>
      <c r="P109"/>
      <c r="Q109" s="27" t="s">
        <v>24</v>
      </c>
    </row>
    <row r="110" spans="1:17" ht="14.4" hidden="1" x14ac:dyDescent="0.55000000000000004">
      <c r="A110" s="27">
        <v>91</v>
      </c>
      <c r="B110" t="s">
        <v>131</v>
      </c>
      <c r="C110" s="41" t="s">
        <v>137</v>
      </c>
      <c r="D110" t="s">
        <v>97</v>
      </c>
      <c r="E110" s="41">
        <v>43212</v>
      </c>
      <c r="F110" t="s">
        <v>147</v>
      </c>
      <c r="G110" t="s">
        <v>140</v>
      </c>
      <c r="H110" t="s">
        <v>45</v>
      </c>
      <c r="I110"/>
      <c r="J110">
        <v>1</v>
      </c>
      <c r="K110"/>
      <c r="L110"/>
      <c r="M110"/>
      <c r="N110"/>
      <c r="O110"/>
      <c r="P110"/>
      <c r="Q110" s="27" t="s">
        <v>24</v>
      </c>
    </row>
    <row r="111" spans="1:17" ht="14.4" hidden="1" x14ac:dyDescent="0.55000000000000004">
      <c r="A111" s="27">
        <v>92</v>
      </c>
      <c r="B111" t="s">
        <v>323</v>
      </c>
      <c r="C111" s="41" t="s">
        <v>510</v>
      </c>
      <c r="D111" t="s">
        <v>97</v>
      </c>
      <c r="E111" s="41">
        <v>43212</v>
      </c>
      <c r="F111" t="s">
        <v>147</v>
      </c>
      <c r="G111" t="s">
        <v>140</v>
      </c>
      <c r="H111" t="s">
        <v>45</v>
      </c>
      <c r="I111"/>
      <c r="J111">
        <v>1</v>
      </c>
      <c r="K111"/>
      <c r="L111"/>
      <c r="M111"/>
      <c r="N111"/>
      <c r="O111"/>
      <c r="P111"/>
      <c r="Q111" s="27" t="s">
        <v>24</v>
      </c>
    </row>
    <row r="112" spans="1:17" ht="14.4" hidden="1" x14ac:dyDescent="0.55000000000000004">
      <c r="A112" s="27">
        <v>93</v>
      </c>
      <c r="B112" t="s">
        <v>129</v>
      </c>
      <c r="C112" s="41" t="s">
        <v>559</v>
      </c>
      <c r="D112" t="s">
        <v>97</v>
      </c>
      <c r="E112" s="41">
        <v>43212</v>
      </c>
      <c r="F112" t="s">
        <v>147</v>
      </c>
      <c r="G112" t="s">
        <v>140</v>
      </c>
      <c r="H112" t="s">
        <v>45</v>
      </c>
      <c r="I112"/>
      <c r="J112"/>
      <c r="K112"/>
      <c r="L112"/>
      <c r="M112"/>
      <c r="N112"/>
      <c r="O112"/>
      <c r="P112">
        <v>1</v>
      </c>
      <c r="Q112" s="27" t="s">
        <v>24</v>
      </c>
    </row>
    <row r="113" spans="1:17" ht="14.4" hidden="1" x14ac:dyDescent="0.55000000000000004">
      <c r="A113" s="27">
        <v>94</v>
      </c>
      <c r="B113" t="s">
        <v>560</v>
      </c>
      <c r="C113" s="41" t="s">
        <v>154</v>
      </c>
      <c r="D113" t="s">
        <v>97</v>
      </c>
      <c r="E113" s="41">
        <v>43212</v>
      </c>
      <c r="F113" t="s">
        <v>561</v>
      </c>
      <c r="G113" t="s">
        <v>140</v>
      </c>
      <c r="H113" t="s">
        <v>59</v>
      </c>
      <c r="I113"/>
      <c r="J113">
        <v>1</v>
      </c>
      <c r="K113"/>
      <c r="L113"/>
      <c r="M113"/>
      <c r="N113"/>
      <c r="O113"/>
      <c r="P113"/>
      <c r="Q113" s="27" t="s">
        <v>24</v>
      </c>
    </row>
    <row r="114" spans="1:17" ht="14.4" hidden="1" x14ac:dyDescent="0.55000000000000004">
      <c r="A114" s="27">
        <v>95</v>
      </c>
      <c r="B114" t="s">
        <v>562</v>
      </c>
      <c r="C114" s="41" t="s">
        <v>132</v>
      </c>
      <c r="D114" t="s">
        <v>97</v>
      </c>
      <c r="E114" s="41">
        <v>43212</v>
      </c>
      <c r="F114" t="s">
        <v>561</v>
      </c>
      <c r="G114" t="s">
        <v>140</v>
      </c>
      <c r="H114" t="s">
        <v>35</v>
      </c>
      <c r="I114"/>
      <c r="J114"/>
      <c r="K114">
        <v>1</v>
      </c>
      <c r="L114"/>
      <c r="M114"/>
      <c r="N114"/>
      <c r="O114"/>
      <c r="P114"/>
      <c r="Q114" s="27" t="s">
        <v>24</v>
      </c>
    </row>
    <row r="115" spans="1:17" ht="14.4" hidden="1" x14ac:dyDescent="0.55000000000000004">
      <c r="A115" s="27">
        <v>96</v>
      </c>
      <c r="B115" t="s">
        <v>563</v>
      </c>
      <c r="C115" s="41" t="s">
        <v>197</v>
      </c>
      <c r="D115" t="s">
        <v>97</v>
      </c>
      <c r="E115" s="41">
        <v>43212</v>
      </c>
      <c r="F115" t="s">
        <v>564</v>
      </c>
      <c r="G115" t="s">
        <v>140</v>
      </c>
      <c r="H115" t="s">
        <v>35</v>
      </c>
      <c r="I115"/>
      <c r="J115"/>
      <c r="K115">
        <v>1</v>
      </c>
      <c r="L115"/>
      <c r="M115"/>
      <c r="N115"/>
      <c r="O115"/>
      <c r="P115"/>
      <c r="Q115" s="27" t="s">
        <v>24</v>
      </c>
    </row>
    <row r="116" spans="1:17" ht="14.4" hidden="1" x14ac:dyDescent="0.55000000000000004">
      <c r="A116" s="27">
        <v>97</v>
      </c>
      <c r="B116" t="s">
        <v>565</v>
      </c>
      <c r="C116" s="41" t="s">
        <v>58</v>
      </c>
      <c r="D116" t="s">
        <v>97</v>
      </c>
      <c r="E116" s="41">
        <v>43212</v>
      </c>
      <c r="F116" t="s">
        <v>564</v>
      </c>
      <c r="G116" t="s">
        <v>140</v>
      </c>
      <c r="H116" t="s">
        <v>566</v>
      </c>
      <c r="I116"/>
      <c r="J116"/>
      <c r="K116">
        <v>1</v>
      </c>
      <c r="L116"/>
      <c r="M116"/>
      <c r="N116"/>
      <c r="O116"/>
      <c r="P116"/>
      <c r="Q116" s="27" t="s">
        <v>24</v>
      </c>
    </row>
    <row r="117" spans="1:17" ht="14.4" hidden="1" x14ac:dyDescent="0.55000000000000004">
      <c r="A117" s="27">
        <v>98</v>
      </c>
      <c r="B117" t="s">
        <v>354</v>
      </c>
      <c r="C117" s="41" t="s">
        <v>130</v>
      </c>
      <c r="D117" t="s">
        <v>97</v>
      </c>
      <c r="E117" s="41">
        <v>43212</v>
      </c>
      <c r="F117" t="s">
        <v>165</v>
      </c>
      <c r="G117" t="s">
        <v>140</v>
      </c>
      <c r="H117" t="s">
        <v>39</v>
      </c>
      <c r="I117"/>
      <c r="J117">
        <v>1</v>
      </c>
      <c r="K117"/>
      <c r="L117"/>
      <c r="M117"/>
      <c r="N117"/>
      <c r="O117"/>
      <c r="P117"/>
      <c r="Q117" s="27" t="s">
        <v>24</v>
      </c>
    </row>
    <row r="118" spans="1:17" ht="14.4" hidden="1" x14ac:dyDescent="0.55000000000000004">
      <c r="A118" s="27">
        <v>99</v>
      </c>
      <c r="B118" t="s">
        <v>567</v>
      </c>
      <c r="C118" s="41" t="s">
        <v>61</v>
      </c>
      <c r="D118" t="s">
        <v>97</v>
      </c>
      <c r="E118" s="41">
        <v>43212</v>
      </c>
      <c r="F118" t="s">
        <v>165</v>
      </c>
      <c r="G118" t="s">
        <v>140</v>
      </c>
      <c r="H118" t="s">
        <v>35</v>
      </c>
      <c r="I118"/>
      <c r="J118">
        <v>1</v>
      </c>
      <c r="K118"/>
      <c r="L118"/>
      <c r="M118"/>
      <c r="N118"/>
      <c r="O118"/>
      <c r="P118"/>
      <c r="Q118" s="27" t="s">
        <v>24</v>
      </c>
    </row>
    <row r="119" spans="1:17" ht="14.4" hidden="1" x14ac:dyDescent="0.55000000000000004">
      <c r="A119" s="27">
        <v>100</v>
      </c>
      <c r="B119" t="s">
        <v>568</v>
      </c>
      <c r="C119" s="41" t="s">
        <v>61</v>
      </c>
      <c r="D119" t="s">
        <v>97</v>
      </c>
      <c r="E119" s="41">
        <v>43212</v>
      </c>
      <c r="F119" t="s">
        <v>569</v>
      </c>
      <c r="G119" t="s">
        <v>140</v>
      </c>
      <c r="H119" t="s">
        <v>59</v>
      </c>
      <c r="I119">
        <v>1</v>
      </c>
      <c r="J119"/>
      <c r="K119"/>
      <c r="L119"/>
      <c r="M119"/>
      <c r="N119"/>
      <c r="O119"/>
      <c r="P119"/>
      <c r="Q119" s="27" t="s">
        <v>24</v>
      </c>
    </row>
    <row r="120" spans="1:17" ht="14.4" hidden="1" x14ac:dyDescent="0.55000000000000004">
      <c r="A120" s="27">
        <v>101</v>
      </c>
      <c r="B120" t="s">
        <v>562</v>
      </c>
      <c r="C120" s="41" t="s">
        <v>132</v>
      </c>
      <c r="D120" t="s">
        <v>97</v>
      </c>
      <c r="E120" s="41">
        <v>43212</v>
      </c>
      <c r="F120" t="s">
        <v>569</v>
      </c>
      <c r="G120" t="s">
        <v>140</v>
      </c>
      <c r="H120">
        <v>0</v>
      </c>
      <c r="I120"/>
      <c r="J120"/>
      <c r="K120">
        <v>1</v>
      </c>
      <c r="L120"/>
      <c r="M120"/>
      <c r="N120"/>
      <c r="O120"/>
      <c r="P120"/>
      <c r="Q120" s="27" t="s">
        <v>24</v>
      </c>
    </row>
    <row r="121" spans="1:17" ht="14.4" hidden="1" x14ac:dyDescent="0.55000000000000004">
      <c r="A121" s="27">
        <v>102</v>
      </c>
      <c r="B121" t="s">
        <v>100</v>
      </c>
      <c r="C121" s="41" t="s">
        <v>61</v>
      </c>
      <c r="D121" t="s">
        <v>97</v>
      </c>
      <c r="E121" s="41">
        <v>43212</v>
      </c>
      <c r="F121" t="s">
        <v>570</v>
      </c>
      <c r="G121" t="s">
        <v>140</v>
      </c>
      <c r="H121" t="s">
        <v>571</v>
      </c>
      <c r="I121"/>
      <c r="J121"/>
      <c r="K121"/>
      <c r="L121"/>
      <c r="M121"/>
      <c r="N121"/>
      <c r="O121"/>
      <c r="P121">
        <v>1</v>
      </c>
      <c r="Q121" s="27" t="s">
        <v>24</v>
      </c>
    </row>
    <row r="122" spans="1:17" ht="14.4" hidden="1" x14ac:dyDescent="0.55000000000000004">
      <c r="A122" s="27">
        <v>103</v>
      </c>
      <c r="B122" t="s">
        <v>572</v>
      </c>
      <c r="C122" s="41" t="s">
        <v>178</v>
      </c>
      <c r="D122" t="s">
        <v>97</v>
      </c>
      <c r="E122" s="41">
        <v>43212</v>
      </c>
      <c r="F122" t="s">
        <v>570</v>
      </c>
      <c r="G122" t="s">
        <v>140</v>
      </c>
      <c r="H122" t="s">
        <v>45</v>
      </c>
      <c r="I122"/>
      <c r="J122"/>
      <c r="K122"/>
      <c r="L122"/>
      <c r="M122"/>
      <c r="N122"/>
      <c r="O122"/>
      <c r="P122"/>
      <c r="Q122" s="27" t="s">
        <v>24</v>
      </c>
    </row>
    <row r="123" spans="1:17" ht="14.4" hidden="1" x14ac:dyDescent="0.55000000000000004">
      <c r="A123" s="27">
        <v>104</v>
      </c>
      <c r="B123" t="s">
        <v>573</v>
      </c>
      <c r="C123" s="41" t="s">
        <v>574</v>
      </c>
      <c r="D123" t="s">
        <v>97</v>
      </c>
      <c r="E123" s="41">
        <v>43212</v>
      </c>
      <c r="F123" t="s">
        <v>77</v>
      </c>
      <c r="G123" t="s">
        <v>140</v>
      </c>
      <c r="H123" t="s">
        <v>35</v>
      </c>
      <c r="I123"/>
      <c r="J123"/>
      <c r="K123"/>
      <c r="L123"/>
      <c r="M123"/>
      <c r="N123"/>
      <c r="O123"/>
      <c r="P123">
        <v>1</v>
      </c>
      <c r="Q123" s="27" t="s">
        <v>24</v>
      </c>
    </row>
    <row r="124" spans="1:17" ht="14.4" hidden="1" x14ac:dyDescent="0.55000000000000004">
      <c r="A124" s="27">
        <v>105</v>
      </c>
      <c r="B124" t="s">
        <v>575</v>
      </c>
      <c r="C124" s="41" t="s">
        <v>576</v>
      </c>
      <c r="D124" t="s">
        <v>97</v>
      </c>
      <c r="E124" s="41">
        <v>43212</v>
      </c>
      <c r="F124" t="s">
        <v>577</v>
      </c>
      <c r="G124" t="s">
        <v>140</v>
      </c>
      <c r="H124" t="s">
        <v>45</v>
      </c>
      <c r="I124"/>
      <c r="J124"/>
      <c r="K124"/>
      <c r="L124"/>
      <c r="M124"/>
      <c r="N124"/>
      <c r="O124"/>
      <c r="P124">
        <v>1</v>
      </c>
      <c r="Q124" s="27" t="s">
        <v>24</v>
      </c>
    </row>
    <row r="125" spans="1:17" ht="14.4" hidden="1" x14ac:dyDescent="0.55000000000000004">
      <c r="A125" s="27">
        <v>106</v>
      </c>
      <c r="B125" t="s">
        <v>105</v>
      </c>
      <c r="C125" s="41" t="s">
        <v>61</v>
      </c>
      <c r="D125" t="s">
        <v>97</v>
      </c>
      <c r="E125" s="41">
        <v>43212</v>
      </c>
      <c r="F125" t="s">
        <v>577</v>
      </c>
      <c r="G125" t="s">
        <v>140</v>
      </c>
      <c r="H125" t="s">
        <v>45</v>
      </c>
      <c r="I125"/>
      <c r="J125"/>
      <c r="K125"/>
      <c r="L125"/>
      <c r="M125"/>
      <c r="N125"/>
      <c r="O125"/>
      <c r="P125">
        <v>1</v>
      </c>
      <c r="Q125" s="27" t="s">
        <v>24</v>
      </c>
    </row>
    <row r="126" spans="1:17" ht="14.4" hidden="1" x14ac:dyDescent="0.55000000000000004">
      <c r="A126" s="27">
        <v>107</v>
      </c>
      <c r="B126"/>
      <c r="C126" s="41"/>
      <c r="D126"/>
      <c r="E126" s="41"/>
      <c r="F126"/>
      <c r="G126"/>
      <c r="H126"/>
      <c r="I126"/>
      <c r="J126"/>
      <c r="K126"/>
      <c r="L126"/>
      <c r="M126"/>
      <c r="N126"/>
      <c r="O126"/>
      <c r="P126"/>
    </row>
    <row r="127" spans="1:17" ht="14.4" hidden="1" x14ac:dyDescent="0.55000000000000004">
      <c r="A127" s="27">
        <v>108</v>
      </c>
      <c r="B127" t="s">
        <v>469</v>
      </c>
      <c r="C127" s="41" t="s">
        <v>49</v>
      </c>
      <c r="D127" t="s">
        <v>91</v>
      </c>
      <c r="E127" s="41">
        <v>43212</v>
      </c>
      <c r="F127" t="s">
        <v>578</v>
      </c>
      <c r="G127" t="s">
        <v>140</v>
      </c>
      <c r="H127" t="s">
        <v>35</v>
      </c>
      <c r="I127">
        <v>1</v>
      </c>
      <c r="J127"/>
      <c r="K127"/>
      <c r="L127"/>
      <c r="M127"/>
      <c r="N127"/>
      <c r="O127"/>
      <c r="P127"/>
      <c r="Q127" s="27" t="s">
        <v>24</v>
      </c>
    </row>
    <row r="128" spans="1:17" ht="14.4" hidden="1" x14ac:dyDescent="0.55000000000000004">
      <c r="A128" s="27">
        <v>109</v>
      </c>
      <c r="B128" t="s">
        <v>300</v>
      </c>
      <c r="C128" s="41" t="s">
        <v>224</v>
      </c>
      <c r="D128" t="s">
        <v>91</v>
      </c>
      <c r="E128" s="41">
        <v>43212</v>
      </c>
      <c r="F128" t="s">
        <v>578</v>
      </c>
      <c r="G128" t="s">
        <v>140</v>
      </c>
      <c r="H128" t="s">
        <v>35</v>
      </c>
      <c r="I128">
        <v>1</v>
      </c>
      <c r="J128"/>
      <c r="K128"/>
      <c r="L128"/>
      <c r="M128"/>
      <c r="N128"/>
      <c r="O128"/>
      <c r="P128"/>
      <c r="Q128" s="27" t="s">
        <v>24</v>
      </c>
    </row>
    <row r="129" spans="1:17" ht="14.4" hidden="1" x14ac:dyDescent="0.55000000000000004">
      <c r="A129" s="27">
        <v>110</v>
      </c>
      <c r="B129" t="s">
        <v>407</v>
      </c>
      <c r="C129" s="41" t="s">
        <v>61</v>
      </c>
      <c r="D129" t="s">
        <v>91</v>
      </c>
      <c r="E129" s="41">
        <v>43212</v>
      </c>
      <c r="F129" t="s">
        <v>443</v>
      </c>
      <c r="G129" t="s">
        <v>140</v>
      </c>
      <c r="H129" t="s">
        <v>39</v>
      </c>
      <c r="I129"/>
      <c r="J129"/>
      <c r="K129"/>
      <c r="L129"/>
      <c r="M129"/>
      <c r="N129"/>
      <c r="O129"/>
      <c r="P129">
        <v>1</v>
      </c>
      <c r="Q129" s="27" t="s">
        <v>24</v>
      </c>
    </row>
    <row r="130" spans="1:17" ht="14.4" hidden="1" x14ac:dyDescent="0.55000000000000004">
      <c r="A130" s="27">
        <v>111</v>
      </c>
      <c r="B130" t="s">
        <v>579</v>
      </c>
      <c r="C130" s="41" t="s">
        <v>87</v>
      </c>
      <c r="D130" t="s">
        <v>91</v>
      </c>
      <c r="E130" s="41">
        <v>43212</v>
      </c>
      <c r="F130" t="s">
        <v>443</v>
      </c>
      <c r="G130" t="s">
        <v>140</v>
      </c>
      <c r="H130" t="s">
        <v>35</v>
      </c>
      <c r="I130">
        <v>1</v>
      </c>
      <c r="J130"/>
      <c r="K130"/>
      <c r="L130"/>
      <c r="M130"/>
      <c r="N130"/>
      <c r="O130"/>
      <c r="P130"/>
      <c r="Q130" s="27" t="s">
        <v>24</v>
      </c>
    </row>
    <row r="131" spans="1:17" ht="14.4" hidden="1" x14ac:dyDescent="0.55000000000000004">
      <c r="A131" s="27">
        <v>112</v>
      </c>
      <c r="B131"/>
      <c r="C131"/>
      <c r="D131"/>
      <c r="E131" s="41"/>
      <c r="F131"/>
      <c r="G131"/>
      <c r="H131"/>
      <c r="I131"/>
      <c r="J131"/>
      <c r="K131"/>
      <c r="L131"/>
      <c r="M131"/>
      <c r="N131"/>
      <c r="O131"/>
      <c r="P131"/>
      <c r="Q131"/>
    </row>
    <row r="132" spans="1:17" ht="14.4" hidden="1" x14ac:dyDescent="0.55000000000000004">
      <c r="A132" s="27">
        <v>113</v>
      </c>
      <c r="B132"/>
      <c r="C132" t="s">
        <v>183</v>
      </c>
      <c r="D132" t="s">
        <v>46</v>
      </c>
      <c r="E132" s="41"/>
      <c r="F132"/>
      <c r="G132"/>
      <c r="H132"/>
      <c r="I132"/>
      <c r="J132"/>
      <c r="K132"/>
      <c r="L132"/>
      <c r="M132"/>
      <c r="N132"/>
      <c r="O132"/>
      <c r="P132"/>
      <c r="Q132"/>
    </row>
    <row r="133" spans="1:17" ht="14.4" hidden="1" x14ac:dyDescent="0.55000000000000004">
      <c r="A133" s="27">
        <v>114</v>
      </c>
      <c r="B133"/>
      <c r="C133"/>
      <c r="D133"/>
      <c r="E133" s="41"/>
      <c r="F133"/>
      <c r="G133"/>
      <c r="H133"/>
      <c r="I133"/>
      <c r="J133"/>
      <c r="K133"/>
      <c r="L133"/>
      <c r="M133"/>
      <c r="N133"/>
      <c r="O133"/>
      <c r="P133"/>
      <c r="Q133"/>
    </row>
    <row r="134" spans="1:17" ht="14.4" hidden="1" x14ac:dyDescent="0.55000000000000004">
      <c r="A134" s="27">
        <v>115</v>
      </c>
      <c r="B134" t="s">
        <v>4</v>
      </c>
      <c r="C134" t="s">
        <v>5</v>
      </c>
      <c r="D134" t="s">
        <v>2</v>
      </c>
      <c r="E134" s="41" t="s">
        <v>6</v>
      </c>
      <c r="F134" t="s">
        <v>7</v>
      </c>
      <c r="G134" t="s">
        <v>8</v>
      </c>
      <c r="H134" t="s">
        <v>9</v>
      </c>
      <c r="I134" t="s">
        <v>10</v>
      </c>
      <c r="J134" t="s">
        <v>11</v>
      </c>
      <c r="K134" t="s">
        <v>12</v>
      </c>
      <c r="L134" t="s">
        <v>13</v>
      </c>
      <c r="M134" t="s">
        <v>14</v>
      </c>
      <c r="N134" t="s">
        <v>320</v>
      </c>
      <c r="O134" t="s">
        <v>15</v>
      </c>
      <c r="P134" t="s">
        <v>16</v>
      </c>
      <c r="Q134" t="s">
        <v>17</v>
      </c>
    </row>
    <row r="135" spans="1:17" ht="14.4" hidden="1" x14ac:dyDescent="0.55000000000000004">
      <c r="A135" s="27">
        <v>116</v>
      </c>
      <c r="B135" t="s">
        <v>20</v>
      </c>
      <c r="C135" t="s">
        <v>184</v>
      </c>
      <c r="D135" t="s">
        <v>133</v>
      </c>
      <c r="E135" s="41">
        <v>43212</v>
      </c>
      <c r="F135"/>
      <c r="G135" t="s">
        <v>51</v>
      </c>
      <c r="H135" t="s">
        <v>39</v>
      </c>
      <c r="I135"/>
      <c r="J135"/>
      <c r="K135"/>
      <c r="L135">
        <v>1</v>
      </c>
      <c r="M135"/>
      <c r="N135"/>
      <c r="O135"/>
      <c r="P135"/>
      <c r="Q135" t="s">
        <v>52</v>
      </c>
    </row>
    <row r="136" spans="1:17" ht="14.4" hidden="1" x14ac:dyDescent="0.55000000000000004">
      <c r="A136" s="27">
        <v>117</v>
      </c>
      <c r="B136"/>
      <c r="C136"/>
      <c r="D136"/>
      <c r="E136" s="41"/>
      <c r="F136"/>
      <c r="G136"/>
      <c r="H136"/>
      <c r="I136"/>
      <c r="J136"/>
      <c r="K136"/>
      <c r="L136"/>
      <c r="M136"/>
      <c r="N136"/>
      <c r="O136"/>
      <c r="P136"/>
      <c r="Q136"/>
    </row>
    <row r="137" spans="1:17" ht="14.4" hidden="1" x14ac:dyDescent="0.55000000000000004">
      <c r="A137" s="27">
        <v>118</v>
      </c>
      <c r="B137" t="s">
        <v>131</v>
      </c>
      <c r="C137" t="s">
        <v>186</v>
      </c>
      <c r="D137" t="s">
        <v>185</v>
      </c>
      <c r="E137" s="41">
        <v>43212</v>
      </c>
      <c r="F137" t="s">
        <v>187</v>
      </c>
      <c r="G137" t="s">
        <v>51</v>
      </c>
      <c r="H137" t="s">
        <v>59</v>
      </c>
      <c r="I137"/>
      <c r="J137"/>
      <c r="K137"/>
      <c r="L137">
        <v>1</v>
      </c>
      <c r="M137"/>
      <c r="N137"/>
      <c r="O137"/>
      <c r="P137"/>
      <c r="Q137" t="s">
        <v>24</v>
      </c>
    </row>
    <row r="138" spans="1:17" ht="14.4" hidden="1" x14ac:dyDescent="0.55000000000000004">
      <c r="A138" s="27">
        <v>119</v>
      </c>
      <c r="B138" t="s">
        <v>188</v>
      </c>
      <c r="C138" t="s">
        <v>189</v>
      </c>
      <c r="D138" t="s">
        <v>185</v>
      </c>
      <c r="E138" s="41">
        <v>43212</v>
      </c>
      <c r="F138" t="s">
        <v>187</v>
      </c>
      <c r="G138" t="s">
        <v>51</v>
      </c>
      <c r="H138" t="s">
        <v>35</v>
      </c>
      <c r="I138"/>
      <c r="J138"/>
      <c r="K138"/>
      <c r="L138">
        <v>1</v>
      </c>
      <c r="M138"/>
      <c r="N138"/>
      <c r="O138"/>
      <c r="P138"/>
      <c r="Q138" t="s">
        <v>24</v>
      </c>
    </row>
    <row r="139" spans="1:17" ht="14.4" hidden="1" x14ac:dyDescent="0.55000000000000004">
      <c r="A139" s="27">
        <v>120</v>
      </c>
      <c r="B139" t="s">
        <v>190</v>
      </c>
      <c r="C139" t="s">
        <v>191</v>
      </c>
      <c r="D139" t="s">
        <v>185</v>
      </c>
      <c r="E139" s="41">
        <v>43212</v>
      </c>
      <c r="F139" t="s">
        <v>187</v>
      </c>
      <c r="G139" t="s">
        <v>51</v>
      </c>
      <c r="H139" t="s">
        <v>192</v>
      </c>
      <c r="I139"/>
      <c r="J139"/>
      <c r="K139">
        <v>1</v>
      </c>
      <c r="L139"/>
      <c r="M139"/>
      <c r="N139"/>
      <c r="O139"/>
      <c r="P139"/>
      <c r="Q139" t="s">
        <v>24</v>
      </c>
    </row>
    <row r="140" spans="1:17" ht="14.4" hidden="1" x14ac:dyDescent="0.55000000000000004">
      <c r="A140" s="27">
        <v>121</v>
      </c>
      <c r="B140"/>
      <c r="C140"/>
      <c r="D140"/>
      <c r="E140" s="41"/>
      <c r="F140"/>
      <c r="G140"/>
      <c r="H140"/>
      <c r="I140"/>
      <c r="J140"/>
      <c r="K140"/>
      <c r="L140"/>
      <c r="M140"/>
      <c r="N140"/>
      <c r="O140"/>
      <c r="P140"/>
      <c r="Q140"/>
    </row>
    <row r="141" spans="1:17" ht="14.4" hidden="1" x14ac:dyDescent="0.55000000000000004">
      <c r="A141" s="27">
        <v>122</v>
      </c>
      <c r="B141" t="s">
        <v>64</v>
      </c>
      <c r="C141" t="s">
        <v>65</v>
      </c>
      <c r="D141" t="s">
        <v>193</v>
      </c>
      <c r="E141" s="41">
        <v>43212</v>
      </c>
      <c r="F141" t="s">
        <v>194</v>
      </c>
      <c r="G141" t="s">
        <v>51</v>
      </c>
      <c r="H141" t="s">
        <v>45</v>
      </c>
      <c r="I141"/>
      <c r="J141"/>
      <c r="K141"/>
      <c r="L141">
        <v>1</v>
      </c>
      <c r="M141"/>
      <c r="N141"/>
      <c r="O141"/>
      <c r="P141"/>
      <c r="Q141" t="s">
        <v>24</v>
      </c>
    </row>
    <row r="142" spans="1:17" ht="14.4" hidden="1" x14ac:dyDescent="0.55000000000000004">
      <c r="A142" s="27">
        <v>123</v>
      </c>
      <c r="B142" t="s">
        <v>195</v>
      </c>
      <c r="C142" t="s">
        <v>87</v>
      </c>
      <c r="D142" t="s">
        <v>193</v>
      </c>
      <c r="E142" s="41">
        <v>43212</v>
      </c>
      <c r="F142" t="s">
        <v>194</v>
      </c>
      <c r="G142" t="s">
        <v>51</v>
      </c>
      <c r="H142" t="s">
        <v>45</v>
      </c>
      <c r="I142"/>
      <c r="J142"/>
      <c r="K142"/>
      <c r="L142">
        <v>1</v>
      </c>
      <c r="M142"/>
      <c r="N142"/>
      <c r="O142"/>
      <c r="P142"/>
      <c r="Q142" t="s">
        <v>24</v>
      </c>
    </row>
    <row r="143" spans="1:17" ht="14.4" hidden="1" x14ac:dyDescent="0.55000000000000004">
      <c r="A143" s="27">
        <v>124</v>
      </c>
      <c r="B143" t="s">
        <v>196</v>
      </c>
      <c r="C143" t="s">
        <v>197</v>
      </c>
      <c r="D143" t="s">
        <v>193</v>
      </c>
      <c r="E143" s="41">
        <v>43212</v>
      </c>
      <c r="F143" t="s">
        <v>194</v>
      </c>
      <c r="G143" t="s">
        <v>51</v>
      </c>
      <c r="H143" t="s">
        <v>45</v>
      </c>
      <c r="I143"/>
      <c r="J143"/>
      <c r="K143"/>
      <c r="L143">
        <v>1</v>
      </c>
      <c r="M143"/>
      <c r="N143"/>
      <c r="O143"/>
      <c r="P143"/>
      <c r="Q143" t="s">
        <v>24</v>
      </c>
    </row>
    <row r="144" spans="1:17" ht="14.4" hidden="1" x14ac:dyDescent="0.55000000000000004">
      <c r="A144" s="27">
        <v>125</v>
      </c>
      <c r="B144" t="s">
        <v>71</v>
      </c>
      <c r="C144" t="s">
        <v>72</v>
      </c>
      <c r="D144" t="s">
        <v>193</v>
      </c>
      <c r="E144" s="41">
        <v>43212</v>
      </c>
      <c r="F144" t="s">
        <v>194</v>
      </c>
      <c r="G144" t="s">
        <v>51</v>
      </c>
      <c r="H144">
        <v>0</v>
      </c>
      <c r="I144"/>
      <c r="J144">
        <v>1</v>
      </c>
      <c r="K144"/>
      <c r="L144"/>
      <c r="M144"/>
      <c r="N144"/>
      <c r="O144"/>
      <c r="P144"/>
      <c r="Q144" t="s">
        <v>24</v>
      </c>
    </row>
    <row r="145" spans="1:17" ht="14.4" hidden="1" x14ac:dyDescent="0.55000000000000004">
      <c r="A145" s="27">
        <v>126</v>
      </c>
      <c r="B145"/>
      <c r="C145"/>
      <c r="D145"/>
      <c r="E145" s="41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 ht="14.4" hidden="1" x14ac:dyDescent="0.55000000000000004">
      <c r="A146" s="27">
        <v>127</v>
      </c>
      <c r="B146" t="s">
        <v>199</v>
      </c>
      <c r="C146" t="s">
        <v>143</v>
      </c>
      <c r="D146" t="s">
        <v>198</v>
      </c>
      <c r="E146" s="41">
        <v>43212</v>
      </c>
      <c r="F146" t="s">
        <v>194</v>
      </c>
      <c r="G146" t="s">
        <v>51</v>
      </c>
      <c r="H146" t="s">
        <v>59</v>
      </c>
      <c r="I146">
        <v>1</v>
      </c>
      <c r="J146"/>
      <c r="K146"/>
      <c r="L146"/>
      <c r="M146"/>
      <c r="N146"/>
      <c r="O146"/>
      <c r="P146"/>
      <c r="Q146" t="s">
        <v>24</v>
      </c>
    </row>
    <row r="147" spans="1:17" ht="14.4" hidden="1" x14ac:dyDescent="0.55000000000000004">
      <c r="A147" s="27">
        <v>128</v>
      </c>
      <c r="B147" t="s">
        <v>128</v>
      </c>
      <c r="C147" t="s">
        <v>65</v>
      </c>
      <c r="D147" t="s">
        <v>198</v>
      </c>
      <c r="E147" s="41">
        <v>43212</v>
      </c>
      <c r="F147" t="s">
        <v>194</v>
      </c>
      <c r="G147" t="s">
        <v>51</v>
      </c>
      <c r="H147" t="s">
        <v>59</v>
      </c>
      <c r="I147">
        <v>1</v>
      </c>
      <c r="J147"/>
      <c r="K147"/>
      <c r="L147"/>
      <c r="M147"/>
      <c r="N147"/>
      <c r="O147"/>
      <c r="P147"/>
      <c r="Q147" t="s">
        <v>24</v>
      </c>
    </row>
    <row r="148" spans="1:17" ht="14.4" hidden="1" x14ac:dyDescent="0.55000000000000004">
      <c r="A148" s="27">
        <v>129</v>
      </c>
      <c r="B148"/>
      <c r="C148"/>
      <c r="D148"/>
      <c r="E148" s="41"/>
      <c r="F148"/>
      <c r="G148"/>
      <c r="H148"/>
      <c r="I148"/>
      <c r="J148"/>
      <c r="K148"/>
      <c r="L148"/>
      <c r="M148"/>
      <c r="N148"/>
      <c r="O148"/>
      <c r="P148"/>
      <c r="Q148"/>
    </row>
    <row r="149" spans="1:17" ht="14.4" hidden="1" x14ac:dyDescent="0.55000000000000004">
      <c r="A149" s="27">
        <v>130</v>
      </c>
      <c r="B149" t="s">
        <v>131</v>
      </c>
      <c r="C149" t="s">
        <v>137</v>
      </c>
      <c r="D149" t="s">
        <v>104</v>
      </c>
      <c r="E149" s="41">
        <v>43212</v>
      </c>
      <c r="F149" t="s">
        <v>200</v>
      </c>
      <c r="G149" t="s">
        <v>51</v>
      </c>
      <c r="H149" t="s">
        <v>192</v>
      </c>
      <c r="I149"/>
      <c r="J149"/>
      <c r="K149"/>
      <c r="L149">
        <v>1</v>
      </c>
      <c r="M149"/>
      <c r="N149"/>
      <c r="O149"/>
      <c r="P149"/>
      <c r="Q149" t="s">
        <v>24</v>
      </c>
    </row>
    <row r="150" spans="1:17" ht="14.4" hidden="1" x14ac:dyDescent="0.55000000000000004">
      <c r="A150" s="27">
        <v>131</v>
      </c>
      <c r="B150" t="s">
        <v>201</v>
      </c>
      <c r="C150" t="s">
        <v>202</v>
      </c>
      <c r="D150" t="s">
        <v>104</v>
      </c>
      <c r="E150" s="41">
        <v>43212</v>
      </c>
      <c r="F150" t="s">
        <v>200</v>
      </c>
      <c r="G150" t="s">
        <v>51</v>
      </c>
      <c r="H150" t="s">
        <v>39</v>
      </c>
      <c r="I150"/>
      <c r="J150"/>
      <c r="K150">
        <v>1</v>
      </c>
      <c r="L150"/>
      <c r="M150"/>
      <c r="N150"/>
      <c r="O150"/>
      <c r="P150"/>
      <c r="Q150" t="s">
        <v>24</v>
      </c>
    </row>
    <row r="151" spans="1:17" ht="14.4" hidden="1" x14ac:dyDescent="0.55000000000000004">
      <c r="A151" s="27">
        <v>132</v>
      </c>
      <c r="B151"/>
      <c r="C151"/>
      <c r="D151"/>
      <c r="E151" s="4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1:17" ht="14.4" hidden="1" x14ac:dyDescent="0.55000000000000004">
      <c r="A152" s="27">
        <v>133</v>
      </c>
      <c r="B152" t="s">
        <v>150</v>
      </c>
      <c r="C152" t="s">
        <v>178</v>
      </c>
      <c r="D152" t="s">
        <v>110</v>
      </c>
      <c r="E152" s="41">
        <v>43212</v>
      </c>
      <c r="F152" t="s">
        <v>203</v>
      </c>
      <c r="G152" t="s">
        <v>51</v>
      </c>
      <c r="H152" t="s">
        <v>45</v>
      </c>
      <c r="I152"/>
      <c r="J152"/>
      <c r="K152"/>
      <c r="L152"/>
      <c r="M152"/>
      <c r="N152"/>
      <c r="O152"/>
      <c r="P152">
        <v>1</v>
      </c>
      <c r="Q152" t="s">
        <v>24</v>
      </c>
    </row>
    <row r="153" spans="1:17" ht="14.4" hidden="1" x14ac:dyDescent="0.55000000000000004">
      <c r="A153" s="27">
        <v>134</v>
      </c>
      <c r="B153" t="s">
        <v>204</v>
      </c>
      <c r="C153" t="s">
        <v>61</v>
      </c>
      <c r="D153" t="s">
        <v>110</v>
      </c>
      <c r="E153" s="41">
        <v>43212</v>
      </c>
      <c r="F153" t="s">
        <v>203</v>
      </c>
      <c r="G153" t="s">
        <v>51</v>
      </c>
      <c r="H153" t="s">
        <v>45</v>
      </c>
      <c r="I153"/>
      <c r="J153"/>
      <c r="K153"/>
      <c r="L153"/>
      <c r="M153"/>
      <c r="N153"/>
      <c r="O153"/>
      <c r="P153">
        <v>1</v>
      </c>
      <c r="Q153" t="s">
        <v>24</v>
      </c>
    </row>
    <row r="154" spans="1:17" ht="14.4" hidden="1" x14ac:dyDescent="0.55000000000000004">
      <c r="A154" s="27">
        <v>135</v>
      </c>
      <c r="B154" t="s">
        <v>205</v>
      </c>
      <c r="C154" t="s">
        <v>206</v>
      </c>
      <c r="D154" t="s">
        <v>110</v>
      </c>
      <c r="E154" s="41">
        <v>43212</v>
      </c>
      <c r="F154" t="s">
        <v>203</v>
      </c>
      <c r="G154" t="s">
        <v>51</v>
      </c>
      <c r="H154" t="s">
        <v>59</v>
      </c>
      <c r="I154"/>
      <c r="J154">
        <v>1</v>
      </c>
      <c r="K154"/>
      <c r="L154"/>
      <c r="M154"/>
      <c r="N154"/>
      <c r="O154"/>
      <c r="P154"/>
      <c r="Q154" t="s">
        <v>24</v>
      </c>
    </row>
    <row r="155" spans="1:17" ht="14.4" hidden="1" x14ac:dyDescent="0.55000000000000004">
      <c r="A155" s="27">
        <v>136</v>
      </c>
      <c r="B155"/>
      <c r="C155"/>
      <c r="D155"/>
      <c r="E155" s="41"/>
      <c r="F155"/>
      <c r="G155"/>
      <c r="H155"/>
      <c r="I155"/>
      <c r="J155"/>
      <c r="K155"/>
      <c r="L155"/>
      <c r="M155"/>
      <c r="N155"/>
      <c r="O155"/>
      <c r="P155"/>
      <c r="Q155"/>
    </row>
    <row r="156" spans="1:17" ht="14.4" hidden="1" x14ac:dyDescent="0.55000000000000004">
      <c r="A156" s="27">
        <v>137</v>
      </c>
      <c r="B156"/>
      <c r="C156" t="s">
        <v>207</v>
      </c>
      <c r="D156" t="s">
        <v>46</v>
      </c>
      <c r="E156" s="41"/>
      <c r="F156"/>
      <c r="G156"/>
      <c r="H156"/>
      <c r="I156"/>
      <c r="J156"/>
      <c r="K156"/>
      <c r="L156"/>
      <c r="M156"/>
      <c r="N156"/>
      <c r="O156"/>
      <c r="P156"/>
      <c r="Q156"/>
    </row>
    <row r="157" spans="1:17" ht="14.4" hidden="1" x14ac:dyDescent="0.55000000000000004">
      <c r="A157" s="27">
        <v>138</v>
      </c>
      <c r="B157"/>
      <c r="C157"/>
      <c r="D157"/>
      <c r="E157" s="41"/>
      <c r="F157"/>
      <c r="G157"/>
      <c r="H157"/>
      <c r="I157"/>
      <c r="J157"/>
      <c r="K157"/>
      <c r="L157"/>
      <c r="M157"/>
      <c r="N157"/>
      <c r="O157"/>
      <c r="P157"/>
      <c r="Q157"/>
    </row>
    <row r="158" spans="1:17" ht="14.4" hidden="1" x14ac:dyDescent="0.55000000000000004">
      <c r="A158" s="27">
        <v>139</v>
      </c>
      <c r="B158" t="s">
        <v>4</v>
      </c>
      <c r="C158" t="s">
        <v>5</v>
      </c>
      <c r="D158" t="s">
        <v>2</v>
      </c>
      <c r="E158" s="41" t="s">
        <v>6</v>
      </c>
      <c r="F158" t="s">
        <v>7</v>
      </c>
      <c r="G158" t="s">
        <v>8</v>
      </c>
      <c r="H158" t="s">
        <v>9</v>
      </c>
      <c r="I158" t="s">
        <v>10</v>
      </c>
      <c r="J158" t="s">
        <v>11</v>
      </c>
      <c r="K158" t="s">
        <v>12</v>
      </c>
      <c r="L158" t="s">
        <v>13</v>
      </c>
      <c r="M158" t="s">
        <v>14</v>
      </c>
      <c r="N158" t="s">
        <v>320</v>
      </c>
      <c r="O158" t="s">
        <v>15</v>
      </c>
      <c r="P158" t="s">
        <v>16</v>
      </c>
      <c r="Q158" t="s">
        <v>17</v>
      </c>
    </row>
    <row r="159" spans="1:17" ht="14.4" hidden="1" x14ac:dyDescent="0.55000000000000004">
      <c r="A159" s="27">
        <v>140</v>
      </c>
      <c r="B159" t="s">
        <v>208</v>
      </c>
      <c r="C159" t="s">
        <v>209</v>
      </c>
      <c r="D159" t="s">
        <v>133</v>
      </c>
      <c r="E159" s="41">
        <v>43212</v>
      </c>
      <c r="F159" t="s">
        <v>210</v>
      </c>
      <c r="G159" t="s">
        <v>51</v>
      </c>
      <c r="H159" t="s">
        <v>45</v>
      </c>
      <c r="I159"/>
      <c r="J159"/>
      <c r="K159">
        <v>1</v>
      </c>
      <c r="L159"/>
      <c r="M159"/>
      <c r="N159"/>
      <c r="O159"/>
      <c r="P159"/>
      <c r="Q159" t="s">
        <v>52</v>
      </c>
    </row>
    <row r="160" spans="1:17" ht="14.4" hidden="1" x14ac:dyDescent="0.55000000000000004">
      <c r="A160" s="27">
        <v>141</v>
      </c>
      <c r="B160"/>
      <c r="C160"/>
      <c r="D160"/>
      <c r="E160" s="41"/>
      <c r="F160"/>
      <c r="G160"/>
      <c r="H160"/>
      <c r="I160"/>
      <c r="J160"/>
      <c r="K160"/>
      <c r="L160"/>
      <c r="M160"/>
      <c r="N160"/>
      <c r="O160"/>
      <c r="P160"/>
      <c r="Q160"/>
    </row>
    <row r="161" spans="1:17" ht="14.4" hidden="1" x14ac:dyDescent="0.55000000000000004">
      <c r="A161" s="27">
        <v>142</v>
      </c>
      <c r="B161" t="s">
        <v>49</v>
      </c>
      <c r="C161" t="s">
        <v>154</v>
      </c>
      <c r="D161" t="s">
        <v>211</v>
      </c>
      <c r="E161" s="41">
        <v>43212</v>
      </c>
      <c r="F161" t="s">
        <v>212</v>
      </c>
      <c r="G161" t="s">
        <v>51</v>
      </c>
      <c r="H161" t="s">
        <v>45</v>
      </c>
      <c r="I161"/>
      <c r="J161"/>
      <c r="K161">
        <v>1</v>
      </c>
      <c r="L161"/>
      <c r="M161"/>
      <c r="N161"/>
      <c r="O161"/>
      <c r="P161"/>
      <c r="Q161" t="s">
        <v>24</v>
      </c>
    </row>
    <row r="162" spans="1:17" ht="14.4" hidden="1" x14ac:dyDescent="0.55000000000000004">
      <c r="A162" s="27">
        <v>143</v>
      </c>
      <c r="B162" t="s">
        <v>213</v>
      </c>
      <c r="C162" t="s">
        <v>93</v>
      </c>
      <c r="D162" t="s">
        <v>211</v>
      </c>
      <c r="E162" s="41">
        <v>43212</v>
      </c>
      <c r="F162" t="s">
        <v>212</v>
      </c>
      <c r="G162" t="s">
        <v>51</v>
      </c>
      <c r="H162" t="s">
        <v>35</v>
      </c>
      <c r="I162">
        <v>1</v>
      </c>
      <c r="J162"/>
      <c r="K162"/>
      <c r="L162"/>
      <c r="M162"/>
      <c r="N162"/>
      <c r="O162"/>
      <c r="P162"/>
      <c r="Q162" t="s">
        <v>24</v>
      </c>
    </row>
    <row r="163" spans="1:17" ht="14.4" hidden="1" x14ac:dyDescent="0.55000000000000004">
      <c r="A163" s="27">
        <v>144</v>
      </c>
      <c r="B163" t="s">
        <v>214</v>
      </c>
      <c r="C163" t="s">
        <v>215</v>
      </c>
      <c r="D163" t="s">
        <v>211</v>
      </c>
      <c r="E163" s="41">
        <v>43212</v>
      </c>
      <c r="F163" t="s">
        <v>212</v>
      </c>
      <c r="G163" t="s">
        <v>51</v>
      </c>
      <c r="H163" t="s">
        <v>45</v>
      </c>
      <c r="I163"/>
      <c r="J163"/>
      <c r="K163">
        <v>1</v>
      </c>
      <c r="L163"/>
      <c r="M163"/>
      <c r="N163"/>
      <c r="O163"/>
      <c r="P163"/>
      <c r="Q163" t="s">
        <v>24</v>
      </c>
    </row>
    <row r="164" spans="1:17" ht="14.4" hidden="1" x14ac:dyDescent="0.55000000000000004">
      <c r="A164" s="27">
        <v>145</v>
      </c>
      <c r="B164" t="s">
        <v>171</v>
      </c>
      <c r="C164" t="s">
        <v>216</v>
      </c>
      <c r="D164" t="s">
        <v>211</v>
      </c>
      <c r="E164" s="41">
        <v>43212</v>
      </c>
      <c r="F164" t="s">
        <v>217</v>
      </c>
      <c r="G164" t="s">
        <v>211</v>
      </c>
      <c r="H164" t="s">
        <v>39</v>
      </c>
      <c r="I164"/>
      <c r="J164">
        <v>1</v>
      </c>
      <c r="K164"/>
      <c r="L164"/>
      <c r="M164"/>
      <c r="N164"/>
      <c r="O164"/>
      <c r="P164"/>
      <c r="Q164" t="s">
        <v>24</v>
      </c>
    </row>
    <row r="165" spans="1:17" ht="14.4" hidden="1" x14ac:dyDescent="0.55000000000000004">
      <c r="A165" s="27">
        <v>146</v>
      </c>
      <c r="B165" t="s">
        <v>218</v>
      </c>
      <c r="C165" t="s">
        <v>219</v>
      </c>
      <c r="D165" t="s">
        <v>211</v>
      </c>
      <c r="E165" s="41">
        <v>43212</v>
      </c>
      <c r="F165" t="s">
        <v>217</v>
      </c>
      <c r="G165" t="s">
        <v>211</v>
      </c>
      <c r="H165" t="s">
        <v>35</v>
      </c>
      <c r="I165"/>
      <c r="J165">
        <v>1</v>
      </c>
      <c r="K165"/>
      <c r="L165"/>
      <c r="M165"/>
      <c r="N165"/>
      <c r="O165"/>
      <c r="P165"/>
      <c r="Q165" t="s">
        <v>24</v>
      </c>
    </row>
    <row r="166" spans="1:17" ht="14.4" hidden="1" x14ac:dyDescent="0.55000000000000004">
      <c r="A166" s="27">
        <v>147</v>
      </c>
      <c r="B166" t="s">
        <v>220</v>
      </c>
      <c r="C166" t="s">
        <v>221</v>
      </c>
      <c r="D166" t="s">
        <v>211</v>
      </c>
      <c r="E166" s="41">
        <v>43212</v>
      </c>
      <c r="F166" t="s">
        <v>217</v>
      </c>
      <c r="G166" t="s">
        <v>211</v>
      </c>
      <c r="H166" t="s">
        <v>39</v>
      </c>
      <c r="I166"/>
      <c r="J166"/>
      <c r="K166"/>
      <c r="L166"/>
      <c r="M166"/>
      <c r="N166"/>
      <c r="O166"/>
      <c r="P166">
        <v>1</v>
      </c>
      <c r="Q166" t="s">
        <v>24</v>
      </c>
    </row>
    <row r="167" spans="1:17" ht="14.4" hidden="1" x14ac:dyDescent="0.55000000000000004">
      <c r="A167" s="27">
        <v>148</v>
      </c>
      <c r="B167"/>
      <c r="C167"/>
      <c r="D167"/>
      <c r="E167" s="41"/>
      <c r="F167"/>
      <c r="G167"/>
      <c r="H167"/>
      <c r="I167"/>
      <c r="J167"/>
      <c r="K167"/>
      <c r="L167"/>
      <c r="M167"/>
      <c r="N167"/>
      <c r="O167"/>
      <c r="P167"/>
      <c r="Q167"/>
    </row>
    <row r="168" spans="1:17" ht="14.4" hidden="1" x14ac:dyDescent="0.55000000000000004">
      <c r="A168" s="27">
        <v>149</v>
      </c>
      <c r="B168" t="s">
        <v>223</v>
      </c>
      <c r="C168" t="s">
        <v>224</v>
      </c>
      <c r="D168" t="s">
        <v>222</v>
      </c>
      <c r="E168" s="41">
        <v>43212</v>
      </c>
      <c r="F168" t="s">
        <v>225</v>
      </c>
      <c r="G168" t="s">
        <v>51</v>
      </c>
      <c r="H168" t="s">
        <v>45</v>
      </c>
      <c r="I168"/>
      <c r="J168"/>
      <c r="K168">
        <v>1</v>
      </c>
      <c r="L168"/>
      <c r="M168"/>
      <c r="N168"/>
      <c r="O168"/>
      <c r="P168"/>
      <c r="Q168" t="s">
        <v>24</v>
      </c>
    </row>
    <row r="169" spans="1:17" ht="14.4" hidden="1" x14ac:dyDescent="0.55000000000000004">
      <c r="A169" s="27">
        <v>150</v>
      </c>
      <c r="B169" t="s">
        <v>223</v>
      </c>
      <c r="C169" t="s">
        <v>72</v>
      </c>
      <c r="D169" t="s">
        <v>222</v>
      </c>
      <c r="E169" s="41">
        <v>43212</v>
      </c>
      <c r="F169" t="s">
        <v>225</v>
      </c>
      <c r="G169" t="s">
        <v>51</v>
      </c>
      <c r="H169" t="s">
        <v>39</v>
      </c>
      <c r="I169"/>
      <c r="J169"/>
      <c r="K169">
        <v>1</v>
      </c>
      <c r="L169"/>
      <c r="M169"/>
      <c r="N169"/>
      <c r="O169"/>
      <c r="P169"/>
      <c r="Q169" t="s">
        <v>24</v>
      </c>
    </row>
    <row r="170" spans="1:17" ht="14.4" hidden="1" x14ac:dyDescent="0.55000000000000004">
      <c r="A170" s="27">
        <v>151</v>
      </c>
      <c r="B170" t="s">
        <v>226</v>
      </c>
      <c r="C170" t="s">
        <v>227</v>
      </c>
      <c r="D170" t="s">
        <v>222</v>
      </c>
      <c r="E170" s="41">
        <v>43212</v>
      </c>
      <c r="F170" t="s">
        <v>225</v>
      </c>
      <c r="G170" t="s">
        <v>51</v>
      </c>
      <c r="H170" t="s">
        <v>39</v>
      </c>
      <c r="I170"/>
      <c r="J170"/>
      <c r="K170"/>
      <c r="L170"/>
      <c r="M170"/>
      <c r="N170"/>
      <c r="O170">
        <v>1</v>
      </c>
      <c r="P170"/>
      <c r="Q170" t="s">
        <v>24</v>
      </c>
    </row>
    <row r="171" spans="1:17" ht="14.4" hidden="1" x14ac:dyDescent="0.55000000000000004">
      <c r="A171" s="27">
        <v>152</v>
      </c>
      <c r="B171" t="s">
        <v>228</v>
      </c>
      <c r="C171" t="s">
        <v>229</v>
      </c>
      <c r="D171" t="s">
        <v>222</v>
      </c>
      <c r="E171" s="41">
        <v>43212</v>
      </c>
      <c r="F171" t="s">
        <v>230</v>
      </c>
      <c r="G171" t="s">
        <v>222</v>
      </c>
      <c r="H171" t="s">
        <v>59</v>
      </c>
      <c r="I171"/>
      <c r="J171"/>
      <c r="K171"/>
      <c r="L171"/>
      <c r="M171"/>
      <c r="N171"/>
      <c r="O171"/>
      <c r="P171">
        <v>1</v>
      </c>
      <c r="Q171" t="s">
        <v>24</v>
      </c>
    </row>
    <row r="172" spans="1:17" ht="14.4" hidden="1" x14ac:dyDescent="0.55000000000000004">
      <c r="A172" s="27">
        <v>153</v>
      </c>
      <c r="B172" t="s">
        <v>231</v>
      </c>
      <c r="C172" t="s">
        <v>137</v>
      </c>
      <c r="D172" t="s">
        <v>222</v>
      </c>
      <c r="E172" s="41">
        <v>43212</v>
      </c>
      <c r="F172" t="s">
        <v>230</v>
      </c>
      <c r="G172" t="s">
        <v>222</v>
      </c>
      <c r="H172" t="s">
        <v>45</v>
      </c>
      <c r="I172">
        <v>1</v>
      </c>
      <c r="J172"/>
      <c r="K172"/>
      <c r="L172"/>
      <c r="M172"/>
      <c r="N172"/>
      <c r="O172"/>
      <c r="P172"/>
      <c r="Q172" t="s">
        <v>24</v>
      </c>
    </row>
    <row r="173" spans="1:17" ht="14.4" hidden="1" x14ac:dyDescent="0.55000000000000004">
      <c r="A173" s="27">
        <v>154</v>
      </c>
      <c r="B173" t="s">
        <v>149</v>
      </c>
      <c r="C173" t="s">
        <v>137</v>
      </c>
      <c r="D173" t="s">
        <v>222</v>
      </c>
      <c r="E173" s="41">
        <v>43212</v>
      </c>
      <c r="F173" t="s">
        <v>230</v>
      </c>
      <c r="G173" t="s">
        <v>222</v>
      </c>
      <c r="H173" t="s">
        <v>45</v>
      </c>
      <c r="I173">
        <v>1</v>
      </c>
      <c r="J173"/>
      <c r="K173"/>
      <c r="L173"/>
      <c r="M173"/>
      <c r="N173"/>
      <c r="O173"/>
      <c r="P173"/>
      <c r="Q173" t="s">
        <v>24</v>
      </c>
    </row>
    <row r="174" spans="1:17" ht="14.4" hidden="1" x14ac:dyDescent="0.55000000000000004">
      <c r="A174" s="27">
        <v>155</v>
      </c>
      <c r="B174"/>
      <c r="C174"/>
      <c r="D174"/>
      <c r="E174" s="41"/>
      <c r="F174"/>
      <c r="G174"/>
      <c r="H174"/>
      <c r="I174"/>
      <c r="J174"/>
      <c r="K174"/>
      <c r="L174"/>
      <c r="M174"/>
      <c r="N174"/>
      <c r="O174"/>
      <c r="P174"/>
      <c r="Q174"/>
    </row>
    <row r="175" spans="1:17" ht="14.4" hidden="1" x14ac:dyDescent="0.55000000000000004">
      <c r="A175" s="27">
        <v>156</v>
      </c>
      <c r="B175" t="s">
        <v>128</v>
      </c>
      <c r="C175" t="s">
        <v>233</v>
      </c>
      <c r="D175" t="s">
        <v>232</v>
      </c>
      <c r="E175" s="41">
        <v>43212</v>
      </c>
      <c r="F175" t="s">
        <v>234</v>
      </c>
      <c r="G175" t="s">
        <v>51</v>
      </c>
      <c r="H175" t="s">
        <v>45</v>
      </c>
      <c r="I175"/>
      <c r="J175">
        <v>1</v>
      </c>
      <c r="K175"/>
      <c r="L175"/>
      <c r="M175"/>
      <c r="N175"/>
      <c r="O175"/>
      <c r="P175"/>
      <c r="Q175" t="s">
        <v>24</v>
      </c>
    </row>
    <row r="176" spans="1:17" ht="14.4" hidden="1" x14ac:dyDescent="0.55000000000000004">
      <c r="A176" s="27">
        <v>157</v>
      </c>
      <c r="B176" t="s">
        <v>235</v>
      </c>
      <c r="C176" t="s">
        <v>236</v>
      </c>
      <c r="D176" t="s">
        <v>232</v>
      </c>
      <c r="E176" s="41">
        <v>43212</v>
      </c>
      <c r="F176" t="s">
        <v>234</v>
      </c>
      <c r="G176" t="s">
        <v>51</v>
      </c>
      <c r="H176" t="s">
        <v>59</v>
      </c>
      <c r="I176"/>
      <c r="J176">
        <v>1</v>
      </c>
      <c r="K176"/>
      <c r="L176"/>
      <c r="M176"/>
      <c r="N176"/>
      <c r="O176"/>
      <c r="P176"/>
      <c r="Q176" t="s">
        <v>24</v>
      </c>
    </row>
    <row r="177" spans="1:17" ht="14.4" hidden="1" x14ac:dyDescent="0.55000000000000004">
      <c r="A177" s="27">
        <v>158</v>
      </c>
      <c r="B177" t="s">
        <v>237</v>
      </c>
      <c r="C177" t="s">
        <v>143</v>
      </c>
      <c r="D177" t="s">
        <v>232</v>
      </c>
      <c r="E177" s="41">
        <v>43212</v>
      </c>
      <c r="F177" t="s">
        <v>234</v>
      </c>
      <c r="G177" t="s">
        <v>51</v>
      </c>
      <c r="H177" t="s">
        <v>45</v>
      </c>
      <c r="I177"/>
      <c r="J177">
        <v>1</v>
      </c>
      <c r="K177"/>
      <c r="L177"/>
      <c r="M177"/>
      <c r="N177"/>
      <c r="O177"/>
      <c r="P177"/>
      <c r="Q177" t="s">
        <v>24</v>
      </c>
    </row>
    <row r="178" spans="1:17" ht="14.4" hidden="1" x14ac:dyDescent="0.55000000000000004">
      <c r="A178" s="27">
        <v>159</v>
      </c>
      <c r="B178"/>
      <c r="C178"/>
      <c r="D178"/>
      <c r="E178" s="41"/>
      <c r="F178"/>
      <c r="G178"/>
      <c r="H178"/>
      <c r="I178"/>
      <c r="J178"/>
      <c r="K178"/>
      <c r="L178"/>
      <c r="M178"/>
      <c r="N178"/>
      <c r="O178"/>
      <c r="P178"/>
      <c r="Q178"/>
    </row>
    <row r="179" spans="1:17" ht="14.4" hidden="1" x14ac:dyDescent="0.55000000000000004">
      <c r="A179" s="27">
        <v>160</v>
      </c>
      <c r="B179" t="s">
        <v>239</v>
      </c>
      <c r="C179" t="s">
        <v>240</v>
      </c>
      <c r="D179" t="s">
        <v>238</v>
      </c>
      <c r="E179" s="41">
        <v>43212</v>
      </c>
      <c r="F179" t="s">
        <v>212</v>
      </c>
      <c r="G179" t="s">
        <v>51</v>
      </c>
      <c r="H179" t="s">
        <v>45</v>
      </c>
      <c r="I179"/>
      <c r="J179">
        <v>1</v>
      </c>
      <c r="K179"/>
      <c r="L179"/>
      <c r="M179"/>
      <c r="N179"/>
      <c r="O179"/>
      <c r="P179"/>
      <c r="Q179" t="s">
        <v>24</v>
      </c>
    </row>
    <row r="180" spans="1:17" ht="14.4" hidden="1" x14ac:dyDescent="0.55000000000000004">
      <c r="A180" s="27">
        <v>161</v>
      </c>
      <c r="B180" t="s">
        <v>241</v>
      </c>
      <c r="C180" t="s">
        <v>167</v>
      </c>
      <c r="D180" t="s">
        <v>238</v>
      </c>
      <c r="E180" s="41">
        <v>43212</v>
      </c>
      <c r="F180" t="s">
        <v>212</v>
      </c>
      <c r="G180" t="s">
        <v>51</v>
      </c>
      <c r="H180" t="s">
        <v>59</v>
      </c>
      <c r="I180"/>
      <c r="J180">
        <v>1</v>
      </c>
      <c r="K180"/>
      <c r="L180"/>
      <c r="M180"/>
      <c r="N180"/>
      <c r="O180"/>
      <c r="P180"/>
      <c r="Q180" t="s">
        <v>24</v>
      </c>
    </row>
    <row r="181" spans="1:17" ht="14.4" hidden="1" x14ac:dyDescent="0.55000000000000004">
      <c r="A181" s="27">
        <v>162</v>
      </c>
      <c r="B181" t="s">
        <v>242</v>
      </c>
      <c r="C181" t="s">
        <v>243</v>
      </c>
      <c r="D181" t="s">
        <v>238</v>
      </c>
      <c r="E181" s="41">
        <v>43212</v>
      </c>
      <c r="F181" t="s">
        <v>212</v>
      </c>
      <c r="G181" t="s">
        <v>51</v>
      </c>
      <c r="H181" t="s">
        <v>45</v>
      </c>
      <c r="I181"/>
      <c r="J181"/>
      <c r="K181"/>
      <c r="L181"/>
      <c r="M181"/>
      <c r="N181"/>
      <c r="O181"/>
      <c r="P181">
        <v>1</v>
      </c>
      <c r="Q181" t="s">
        <v>24</v>
      </c>
    </row>
    <row r="182" spans="1:17" ht="14.4" hidden="1" x14ac:dyDescent="0.55000000000000004">
      <c r="A182" s="27">
        <v>163</v>
      </c>
      <c r="B182" t="s">
        <v>244</v>
      </c>
      <c r="C182" t="s">
        <v>72</v>
      </c>
      <c r="D182" t="s">
        <v>238</v>
      </c>
      <c r="E182" s="41">
        <v>43212</v>
      </c>
      <c r="F182" t="s">
        <v>217</v>
      </c>
      <c r="G182" t="s">
        <v>238</v>
      </c>
      <c r="H182" t="s">
        <v>45</v>
      </c>
      <c r="I182"/>
      <c r="J182">
        <v>1</v>
      </c>
      <c r="K182"/>
      <c r="L182"/>
      <c r="M182"/>
      <c r="N182"/>
      <c r="O182"/>
      <c r="P182"/>
      <c r="Q182" t="s">
        <v>24</v>
      </c>
    </row>
    <row r="183" spans="1:17" ht="14.4" hidden="1" x14ac:dyDescent="0.55000000000000004">
      <c r="A183" s="27">
        <v>164</v>
      </c>
      <c r="B183" t="s">
        <v>171</v>
      </c>
      <c r="C183" t="s">
        <v>245</v>
      </c>
      <c r="D183" t="s">
        <v>238</v>
      </c>
      <c r="E183" s="41">
        <v>43212</v>
      </c>
      <c r="F183" t="s">
        <v>217</v>
      </c>
      <c r="G183" t="s">
        <v>238</v>
      </c>
      <c r="H183" t="s">
        <v>45</v>
      </c>
      <c r="I183"/>
      <c r="J183">
        <v>1</v>
      </c>
      <c r="K183"/>
      <c r="L183"/>
      <c r="M183"/>
      <c r="N183"/>
      <c r="O183"/>
      <c r="P183"/>
      <c r="Q183" t="s">
        <v>24</v>
      </c>
    </row>
    <row r="184" spans="1:17" ht="14.4" hidden="1" x14ac:dyDescent="0.55000000000000004">
      <c r="A184" s="27">
        <v>165</v>
      </c>
      <c r="B184" t="s">
        <v>246</v>
      </c>
      <c r="C184" t="s">
        <v>221</v>
      </c>
      <c r="D184" t="s">
        <v>238</v>
      </c>
      <c r="E184" s="41">
        <v>43212</v>
      </c>
      <c r="F184" t="s">
        <v>217</v>
      </c>
      <c r="G184" t="s">
        <v>238</v>
      </c>
      <c r="H184" t="s">
        <v>45</v>
      </c>
      <c r="I184"/>
      <c r="J184"/>
      <c r="K184"/>
      <c r="L184"/>
      <c r="M184"/>
      <c r="N184"/>
      <c r="O184"/>
      <c r="P184">
        <v>1</v>
      </c>
      <c r="Q184" t="s">
        <v>24</v>
      </c>
    </row>
    <row r="185" spans="1:17" ht="14.4" hidden="1" x14ac:dyDescent="0.55000000000000004">
      <c r="A185" s="27">
        <v>166</v>
      </c>
      <c r="B185"/>
      <c r="C185"/>
      <c r="D185"/>
      <c r="E185" s="41"/>
      <c r="F185"/>
      <c r="G185"/>
      <c r="H185"/>
      <c r="I185"/>
      <c r="J185"/>
      <c r="K185"/>
      <c r="L185"/>
      <c r="M185"/>
      <c r="N185"/>
      <c r="O185"/>
      <c r="P185"/>
      <c r="Q185"/>
    </row>
    <row r="186" spans="1:17" ht="14.4" hidden="1" x14ac:dyDescent="0.55000000000000004">
      <c r="A186" s="27">
        <v>167</v>
      </c>
      <c r="B186" t="s">
        <v>248</v>
      </c>
      <c r="C186" t="s">
        <v>216</v>
      </c>
      <c r="D186" t="s">
        <v>247</v>
      </c>
      <c r="E186" s="41">
        <v>43212</v>
      </c>
      <c r="F186" t="s">
        <v>225</v>
      </c>
      <c r="G186" t="s">
        <v>51</v>
      </c>
      <c r="H186" t="s">
        <v>59</v>
      </c>
      <c r="I186"/>
      <c r="J186">
        <v>1</v>
      </c>
      <c r="K186"/>
      <c r="L186"/>
      <c r="M186"/>
      <c r="N186"/>
      <c r="O186"/>
      <c r="P186"/>
      <c r="Q186" t="s">
        <v>24</v>
      </c>
    </row>
    <row r="187" spans="1:17" ht="14.4" hidden="1" x14ac:dyDescent="0.55000000000000004">
      <c r="A187" s="27">
        <v>168</v>
      </c>
      <c r="B187" t="s">
        <v>249</v>
      </c>
      <c r="C187" t="s">
        <v>250</v>
      </c>
      <c r="D187" t="s">
        <v>247</v>
      </c>
      <c r="E187" s="41">
        <v>43212</v>
      </c>
      <c r="F187" t="s">
        <v>225</v>
      </c>
      <c r="G187" t="s">
        <v>51</v>
      </c>
      <c r="H187" t="s">
        <v>59</v>
      </c>
      <c r="I187"/>
      <c r="J187">
        <v>1</v>
      </c>
      <c r="K187"/>
      <c r="L187"/>
      <c r="M187"/>
      <c r="N187"/>
      <c r="O187"/>
      <c r="P187"/>
      <c r="Q187" t="s">
        <v>24</v>
      </c>
    </row>
    <row r="188" spans="1:17" ht="14.4" hidden="1" x14ac:dyDescent="0.55000000000000004">
      <c r="A188" s="27">
        <v>169</v>
      </c>
      <c r="B188" t="s">
        <v>235</v>
      </c>
      <c r="C188" t="s">
        <v>251</v>
      </c>
      <c r="D188" t="s">
        <v>247</v>
      </c>
      <c r="E188" s="41">
        <v>43212</v>
      </c>
      <c r="F188" t="s">
        <v>225</v>
      </c>
      <c r="G188" t="s">
        <v>51</v>
      </c>
      <c r="H188" t="s">
        <v>35</v>
      </c>
      <c r="I188">
        <v>1</v>
      </c>
      <c r="J188"/>
      <c r="K188"/>
      <c r="L188"/>
      <c r="M188"/>
      <c r="N188"/>
      <c r="O188"/>
      <c r="P188"/>
      <c r="Q188" t="s">
        <v>24</v>
      </c>
    </row>
    <row r="189" spans="1:17" ht="14.4" hidden="1" x14ac:dyDescent="0.55000000000000004">
      <c r="A189" s="27">
        <v>170</v>
      </c>
      <c r="B189" t="s">
        <v>252</v>
      </c>
      <c r="C189" t="s">
        <v>253</v>
      </c>
      <c r="D189" t="s">
        <v>247</v>
      </c>
      <c r="E189" s="41">
        <v>43212</v>
      </c>
      <c r="F189" t="s">
        <v>230</v>
      </c>
      <c r="G189" t="s">
        <v>247</v>
      </c>
      <c r="H189" t="s">
        <v>59</v>
      </c>
      <c r="I189"/>
      <c r="J189">
        <v>1</v>
      </c>
      <c r="K189"/>
      <c r="L189"/>
      <c r="M189"/>
      <c r="N189"/>
      <c r="O189"/>
      <c r="P189"/>
      <c r="Q189" t="s">
        <v>24</v>
      </c>
    </row>
    <row r="190" spans="1:17" ht="14.4" hidden="1" x14ac:dyDescent="0.55000000000000004">
      <c r="A190" s="27">
        <v>171</v>
      </c>
      <c r="B190" t="s">
        <v>254</v>
      </c>
      <c r="C190" t="s">
        <v>56</v>
      </c>
      <c r="D190" t="s">
        <v>247</v>
      </c>
      <c r="E190" s="41">
        <v>43212</v>
      </c>
      <c r="F190" t="s">
        <v>230</v>
      </c>
      <c r="G190" t="s">
        <v>247</v>
      </c>
      <c r="H190" t="s">
        <v>39</v>
      </c>
      <c r="I190"/>
      <c r="J190">
        <v>1</v>
      </c>
      <c r="K190"/>
      <c r="L190"/>
      <c r="M190"/>
      <c r="N190"/>
      <c r="O190"/>
      <c r="P190"/>
      <c r="Q190" t="s">
        <v>24</v>
      </c>
    </row>
    <row r="191" spans="1:17" ht="14.4" hidden="1" x14ac:dyDescent="0.55000000000000004">
      <c r="A191" s="27">
        <v>172</v>
      </c>
      <c r="B191" t="s">
        <v>29</v>
      </c>
      <c r="C191" t="s">
        <v>30</v>
      </c>
      <c r="D191" t="s">
        <v>247</v>
      </c>
      <c r="E191" s="41">
        <v>43212</v>
      </c>
      <c r="F191" t="s">
        <v>230</v>
      </c>
      <c r="G191" t="s">
        <v>247</v>
      </c>
      <c r="H191" t="s">
        <v>45</v>
      </c>
      <c r="I191"/>
      <c r="J191">
        <v>1</v>
      </c>
      <c r="K191"/>
      <c r="L191"/>
      <c r="M191"/>
      <c r="N191"/>
      <c r="O191"/>
      <c r="P191"/>
      <c r="Q191" t="s">
        <v>24</v>
      </c>
    </row>
    <row r="192" spans="1:17" ht="14.4" hidden="1" x14ac:dyDescent="0.55000000000000004">
      <c r="A192" s="27">
        <v>173</v>
      </c>
      <c r="B192"/>
      <c r="C192"/>
      <c r="D192"/>
      <c r="E192" s="41"/>
      <c r="F192"/>
      <c r="G192"/>
      <c r="H192"/>
      <c r="I192"/>
      <c r="J192"/>
      <c r="K192"/>
      <c r="L192"/>
      <c r="M192"/>
      <c r="N192"/>
      <c r="O192"/>
      <c r="P192"/>
      <c r="Q192"/>
    </row>
    <row r="193" spans="1:17" ht="14.4" hidden="1" x14ac:dyDescent="0.55000000000000004">
      <c r="A193" s="27">
        <v>174</v>
      </c>
      <c r="B193" t="s">
        <v>256</v>
      </c>
      <c r="C193" t="s">
        <v>257</v>
      </c>
      <c r="D193" t="s">
        <v>255</v>
      </c>
      <c r="E193" s="41">
        <v>43212</v>
      </c>
      <c r="F193" t="s">
        <v>234</v>
      </c>
      <c r="G193" t="s">
        <v>51</v>
      </c>
      <c r="H193" t="s">
        <v>39</v>
      </c>
      <c r="I193"/>
      <c r="J193"/>
      <c r="K193"/>
      <c r="L193">
        <v>1</v>
      </c>
      <c r="M193"/>
      <c r="N193"/>
      <c r="O193"/>
      <c r="P193"/>
      <c r="Q193" t="s">
        <v>24</v>
      </c>
    </row>
    <row r="194" spans="1:17" ht="14.4" hidden="1" x14ac:dyDescent="0.55000000000000004">
      <c r="A194" s="27">
        <v>175</v>
      </c>
      <c r="B194" t="s">
        <v>258</v>
      </c>
      <c r="C194" t="s">
        <v>112</v>
      </c>
      <c r="D194" t="s">
        <v>255</v>
      </c>
      <c r="E194" s="41">
        <v>43212</v>
      </c>
      <c r="F194" t="s">
        <v>234</v>
      </c>
      <c r="G194" t="s">
        <v>51</v>
      </c>
      <c r="H194" t="s">
        <v>59</v>
      </c>
      <c r="I194"/>
      <c r="J194"/>
      <c r="K194"/>
      <c r="L194">
        <v>1</v>
      </c>
      <c r="M194"/>
      <c r="N194"/>
      <c r="O194"/>
      <c r="P194"/>
      <c r="Q194" t="s">
        <v>24</v>
      </c>
    </row>
    <row r="195" spans="1:17" ht="14.4" hidden="1" x14ac:dyDescent="0.55000000000000004">
      <c r="A195" s="27">
        <v>176</v>
      </c>
      <c r="B195" t="s">
        <v>80</v>
      </c>
      <c r="C195" t="s">
        <v>93</v>
      </c>
      <c r="D195" t="s">
        <v>255</v>
      </c>
      <c r="E195" s="41">
        <v>43212</v>
      </c>
      <c r="F195" t="s">
        <v>234</v>
      </c>
      <c r="G195" t="s">
        <v>51</v>
      </c>
      <c r="H195" t="s">
        <v>45</v>
      </c>
      <c r="I195"/>
      <c r="J195"/>
      <c r="K195"/>
      <c r="L195">
        <v>1</v>
      </c>
      <c r="M195"/>
      <c r="N195"/>
      <c r="O195"/>
      <c r="P195"/>
      <c r="Q195" t="s">
        <v>24</v>
      </c>
    </row>
    <row r="196" spans="1:17" ht="14.4" hidden="1" x14ac:dyDescent="0.55000000000000004">
      <c r="A196" s="27">
        <v>177</v>
      </c>
      <c r="B196"/>
      <c r="C196"/>
      <c r="D196"/>
      <c r="E196" s="41"/>
      <c r="F196"/>
      <c r="G196"/>
      <c r="H196"/>
      <c r="I196"/>
      <c r="J196"/>
      <c r="K196"/>
      <c r="L196"/>
      <c r="M196"/>
      <c r="N196"/>
      <c r="O196"/>
      <c r="P196"/>
      <c r="Q196"/>
    </row>
    <row r="197" spans="1:17" ht="14.4" hidden="1" x14ac:dyDescent="0.55000000000000004">
      <c r="A197" s="27">
        <v>178</v>
      </c>
      <c r="B197" t="s">
        <v>260</v>
      </c>
      <c r="C197" t="s">
        <v>261</v>
      </c>
      <c r="D197" t="s">
        <v>259</v>
      </c>
      <c r="E197" s="41">
        <v>43212</v>
      </c>
      <c r="F197" t="s">
        <v>262</v>
      </c>
      <c r="G197" t="s">
        <v>51</v>
      </c>
      <c r="H197" t="s">
        <v>45</v>
      </c>
      <c r="I197"/>
      <c r="J197"/>
      <c r="K197">
        <v>1</v>
      </c>
      <c r="L197"/>
      <c r="M197"/>
      <c r="N197"/>
      <c r="O197"/>
      <c r="P197"/>
      <c r="Q197" t="s">
        <v>24</v>
      </c>
    </row>
    <row r="198" spans="1:17" ht="14.4" hidden="1" x14ac:dyDescent="0.55000000000000004">
      <c r="A198" s="27">
        <v>179</v>
      </c>
      <c r="B198" t="s">
        <v>263</v>
      </c>
      <c r="C198" t="s">
        <v>233</v>
      </c>
      <c r="D198" t="s">
        <v>259</v>
      </c>
      <c r="E198" s="41">
        <v>43212</v>
      </c>
      <c r="F198" t="s">
        <v>262</v>
      </c>
      <c r="G198" t="s">
        <v>51</v>
      </c>
      <c r="H198" t="s">
        <v>35</v>
      </c>
      <c r="I198"/>
      <c r="J198"/>
      <c r="K198">
        <v>1</v>
      </c>
      <c r="L198"/>
      <c r="M198"/>
      <c r="N198"/>
      <c r="O198"/>
      <c r="P198"/>
      <c r="Q198" t="s">
        <v>24</v>
      </c>
    </row>
    <row r="199" spans="1:17" ht="14.4" hidden="1" x14ac:dyDescent="0.55000000000000004">
      <c r="A199" s="27">
        <v>180</v>
      </c>
      <c r="B199" t="s">
        <v>264</v>
      </c>
      <c r="C199" t="s">
        <v>112</v>
      </c>
      <c r="D199" t="s">
        <v>259</v>
      </c>
      <c r="E199" s="41">
        <v>43212</v>
      </c>
      <c r="F199" t="s">
        <v>262</v>
      </c>
      <c r="G199" t="s">
        <v>51</v>
      </c>
      <c r="H199" t="s">
        <v>45</v>
      </c>
      <c r="I199"/>
      <c r="J199"/>
      <c r="K199">
        <v>1</v>
      </c>
      <c r="L199"/>
      <c r="M199"/>
      <c r="N199"/>
      <c r="O199"/>
      <c r="P199"/>
      <c r="Q199" t="s">
        <v>24</v>
      </c>
    </row>
    <row r="200" spans="1:17" ht="14.4" hidden="1" x14ac:dyDescent="0.55000000000000004">
      <c r="A200" s="27">
        <v>181</v>
      </c>
      <c r="B200" t="s">
        <v>266</v>
      </c>
      <c r="C200" t="s">
        <v>154</v>
      </c>
      <c r="D200" t="s">
        <v>259</v>
      </c>
      <c r="E200" s="41">
        <v>43212</v>
      </c>
      <c r="F200" t="s">
        <v>262</v>
      </c>
      <c r="G200" t="s">
        <v>51</v>
      </c>
      <c r="H200" t="s">
        <v>45</v>
      </c>
      <c r="I200"/>
      <c r="J200"/>
      <c r="K200">
        <v>1</v>
      </c>
      <c r="L200"/>
      <c r="M200"/>
      <c r="N200"/>
      <c r="O200"/>
      <c r="P200"/>
      <c r="Q200" t="s">
        <v>24</v>
      </c>
    </row>
    <row r="201" spans="1:17" ht="14.4" hidden="1" x14ac:dyDescent="0.55000000000000004">
      <c r="A201" s="27">
        <v>182</v>
      </c>
      <c r="B201" t="s">
        <v>260</v>
      </c>
      <c r="C201" t="s">
        <v>261</v>
      </c>
      <c r="D201" t="s">
        <v>259</v>
      </c>
      <c r="E201" s="41">
        <v>43212</v>
      </c>
      <c r="F201" t="s">
        <v>267</v>
      </c>
      <c r="G201" t="s">
        <v>259</v>
      </c>
      <c r="H201">
        <v>0</v>
      </c>
      <c r="I201"/>
      <c r="J201"/>
      <c r="K201">
        <v>1</v>
      </c>
      <c r="L201"/>
      <c r="M201"/>
      <c r="N201"/>
      <c r="O201"/>
      <c r="P201"/>
      <c r="Q201" t="s">
        <v>24</v>
      </c>
    </row>
    <row r="202" spans="1:17" ht="14.4" hidden="1" x14ac:dyDescent="0.55000000000000004">
      <c r="A202" s="27">
        <v>183</v>
      </c>
      <c r="B202" t="s">
        <v>263</v>
      </c>
      <c r="C202" t="s">
        <v>233</v>
      </c>
      <c r="D202" t="s">
        <v>259</v>
      </c>
      <c r="E202" s="41">
        <v>43212</v>
      </c>
      <c r="F202" t="s">
        <v>267</v>
      </c>
      <c r="G202" t="s">
        <v>259</v>
      </c>
      <c r="H202">
        <v>0</v>
      </c>
      <c r="I202"/>
      <c r="J202"/>
      <c r="K202">
        <v>1</v>
      </c>
      <c r="L202"/>
      <c r="M202"/>
      <c r="N202"/>
      <c r="O202"/>
      <c r="P202"/>
      <c r="Q202" t="s">
        <v>24</v>
      </c>
    </row>
    <row r="203" spans="1:17" ht="14.4" hidden="1" x14ac:dyDescent="0.55000000000000004">
      <c r="A203" s="27">
        <v>184</v>
      </c>
      <c r="B203" t="s">
        <v>264</v>
      </c>
      <c r="C203" t="s">
        <v>112</v>
      </c>
      <c r="D203" t="s">
        <v>259</v>
      </c>
      <c r="E203" s="41">
        <v>43212</v>
      </c>
      <c r="F203" t="s">
        <v>267</v>
      </c>
      <c r="G203" t="s">
        <v>259</v>
      </c>
      <c r="H203">
        <v>0</v>
      </c>
      <c r="I203"/>
      <c r="J203"/>
      <c r="K203">
        <v>1</v>
      </c>
      <c r="L203"/>
      <c r="M203"/>
      <c r="N203"/>
      <c r="O203"/>
      <c r="P203"/>
      <c r="Q203" t="s">
        <v>24</v>
      </c>
    </row>
    <row r="204" spans="1:17" ht="14.4" hidden="1" x14ac:dyDescent="0.55000000000000004">
      <c r="A204" s="27">
        <v>185</v>
      </c>
      <c r="B204" t="s">
        <v>201</v>
      </c>
      <c r="C204" t="s">
        <v>268</v>
      </c>
      <c r="D204" t="s">
        <v>259</v>
      </c>
      <c r="E204" s="41">
        <v>43212</v>
      </c>
      <c r="F204" t="s">
        <v>267</v>
      </c>
      <c r="G204" t="s">
        <v>259</v>
      </c>
      <c r="H204" t="s">
        <v>35</v>
      </c>
      <c r="I204"/>
      <c r="J204"/>
      <c r="K204">
        <v>1</v>
      </c>
      <c r="L204"/>
      <c r="M204"/>
      <c r="N204"/>
      <c r="O204"/>
      <c r="P204"/>
      <c r="Q204" t="s">
        <v>24</v>
      </c>
    </row>
    <row r="205" spans="1:17" ht="14.4" hidden="1" x14ac:dyDescent="0.55000000000000004">
      <c r="A205" s="27">
        <v>186</v>
      </c>
      <c r="B205"/>
      <c r="C205"/>
      <c r="D205"/>
      <c r="E205" s="41"/>
      <c r="F205"/>
      <c r="G205"/>
      <c r="H205"/>
      <c r="I205"/>
      <c r="J205"/>
      <c r="K205"/>
      <c r="L205"/>
      <c r="M205"/>
      <c r="N205"/>
      <c r="O205"/>
      <c r="P205"/>
      <c r="Q205"/>
    </row>
    <row r="206" spans="1:17" ht="14.4" hidden="1" x14ac:dyDescent="0.55000000000000004">
      <c r="A206" s="27">
        <v>187</v>
      </c>
      <c r="B206"/>
      <c r="C206" t="s">
        <v>269</v>
      </c>
      <c r="D206" t="s">
        <v>46</v>
      </c>
      <c r="E206" s="41"/>
      <c r="F206"/>
      <c r="G206"/>
      <c r="H206"/>
      <c r="I206"/>
      <c r="J206"/>
      <c r="K206"/>
      <c r="L206"/>
      <c r="M206"/>
      <c r="N206"/>
      <c r="O206"/>
      <c r="P206"/>
      <c r="Q206"/>
    </row>
    <row r="207" spans="1:17" ht="14.4" hidden="1" x14ac:dyDescent="0.55000000000000004">
      <c r="A207" s="27">
        <v>188</v>
      </c>
      <c r="B207"/>
      <c r="C207"/>
      <c r="D207"/>
      <c r="E207" s="41"/>
      <c r="F207"/>
      <c r="G207"/>
      <c r="H207"/>
      <c r="I207"/>
      <c r="J207"/>
      <c r="K207"/>
      <c r="L207"/>
      <c r="M207"/>
      <c r="N207"/>
      <c r="O207"/>
      <c r="P207"/>
      <c r="Q207"/>
    </row>
    <row r="208" spans="1:17" ht="14.4" hidden="1" x14ac:dyDescent="0.55000000000000004">
      <c r="A208" s="27">
        <v>189</v>
      </c>
      <c r="B208" t="s">
        <v>4</v>
      </c>
      <c r="C208" t="s">
        <v>5</v>
      </c>
      <c r="D208" t="s">
        <v>2</v>
      </c>
      <c r="E208" s="41" t="s">
        <v>6</v>
      </c>
      <c r="F208" t="s">
        <v>7</v>
      </c>
      <c r="G208" t="s">
        <v>8</v>
      </c>
      <c r="H208" t="s">
        <v>9</v>
      </c>
      <c r="I208" t="s">
        <v>10</v>
      </c>
      <c r="J208" t="s">
        <v>11</v>
      </c>
      <c r="K208" t="s">
        <v>12</v>
      </c>
      <c r="L208" t="s">
        <v>13</v>
      </c>
      <c r="M208" t="s">
        <v>14</v>
      </c>
      <c r="N208"/>
      <c r="O208" t="s">
        <v>15</v>
      </c>
      <c r="P208" t="s">
        <v>16</v>
      </c>
      <c r="Q208" t="s">
        <v>17</v>
      </c>
    </row>
    <row r="209" spans="1:17" ht="14.4" hidden="1" x14ac:dyDescent="0.55000000000000004">
      <c r="A209" s="27">
        <v>190</v>
      </c>
      <c r="B209" t="s">
        <v>270</v>
      </c>
      <c r="C209" t="s">
        <v>219</v>
      </c>
      <c r="D209" t="s">
        <v>133</v>
      </c>
      <c r="E209" s="41">
        <v>43212</v>
      </c>
      <c r="F209" t="s">
        <v>210</v>
      </c>
      <c r="G209"/>
      <c r="H209" t="s">
        <v>45</v>
      </c>
      <c r="I209"/>
      <c r="J209"/>
      <c r="K209">
        <v>1</v>
      </c>
      <c r="L209"/>
      <c r="M209"/>
      <c r="N209"/>
      <c r="O209"/>
      <c r="P209"/>
      <c r="Q209" t="s">
        <v>52</v>
      </c>
    </row>
    <row r="210" spans="1:17" ht="14.4" hidden="1" x14ac:dyDescent="0.55000000000000004">
      <c r="A210" s="27">
        <v>191</v>
      </c>
      <c r="B210"/>
      <c r="C210"/>
      <c r="D210"/>
      <c r="E210" s="41"/>
      <c r="F210"/>
      <c r="G210"/>
      <c r="H210"/>
      <c r="I210"/>
      <c r="J210"/>
      <c r="K210"/>
      <c r="L210"/>
      <c r="M210"/>
      <c r="N210"/>
      <c r="O210"/>
      <c r="P210"/>
      <c r="Q210"/>
    </row>
    <row r="211" spans="1:17" ht="14.4" hidden="1" x14ac:dyDescent="0.55000000000000004">
      <c r="A211" s="27">
        <v>192</v>
      </c>
      <c r="B211" t="s">
        <v>271</v>
      </c>
      <c r="C211" t="s">
        <v>112</v>
      </c>
      <c r="D211" t="s">
        <v>269</v>
      </c>
      <c r="E211" s="41">
        <v>43212</v>
      </c>
      <c r="F211" t="s">
        <v>272</v>
      </c>
      <c r="G211" t="s">
        <v>51</v>
      </c>
      <c r="H211" t="s">
        <v>35</v>
      </c>
      <c r="I211">
        <v>1</v>
      </c>
      <c r="J211"/>
      <c r="K211"/>
      <c r="L211"/>
      <c r="M211"/>
      <c r="N211"/>
      <c r="O211"/>
      <c r="P211"/>
      <c r="Q211" t="s">
        <v>24</v>
      </c>
    </row>
    <row r="212" spans="1:17" ht="14.4" hidden="1" x14ac:dyDescent="0.55000000000000004">
      <c r="A212" s="27">
        <v>193</v>
      </c>
      <c r="B212" t="s">
        <v>273</v>
      </c>
      <c r="C212" t="s">
        <v>65</v>
      </c>
      <c r="D212" t="s">
        <v>269</v>
      </c>
      <c r="E212" s="41">
        <v>43212</v>
      </c>
      <c r="F212" t="s">
        <v>272</v>
      </c>
      <c r="G212" t="s">
        <v>51</v>
      </c>
      <c r="H212" t="s">
        <v>35</v>
      </c>
      <c r="I212"/>
      <c r="J212"/>
      <c r="K212">
        <v>1</v>
      </c>
      <c r="L212"/>
      <c r="M212"/>
      <c r="N212"/>
      <c r="O212"/>
      <c r="P212"/>
      <c r="Q212" t="s">
        <v>24</v>
      </c>
    </row>
    <row r="213" spans="1:17" ht="14.4" hidden="1" x14ac:dyDescent="0.55000000000000004">
      <c r="A213" s="27">
        <v>194</v>
      </c>
      <c r="B213" t="s">
        <v>271</v>
      </c>
      <c r="C213" t="s">
        <v>243</v>
      </c>
      <c r="D213" t="s">
        <v>269</v>
      </c>
      <c r="E213" s="41">
        <v>43212</v>
      </c>
      <c r="F213" t="s">
        <v>272</v>
      </c>
      <c r="G213" t="s">
        <v>51</v>
      </c>
      <c r="H213" t="s">
        <v>35</v>
      </c>
      <c r="I213"/>
      <c r="J213"/>
      <c r="K213"/>
      <c r="L213"/>
      <c r="M213"/>
      <c r="N213"/>
      <c r="O213"/>
      <c r="P213">
        <v>1</v>
      </c>
      <c r="Q213" t="s">
        <v>24</v>
      </c>
    </row>
    <row r="214" spans="1:17" ht="14.4" hidden="1" x14ac:dyDescent="0.55000000000000004">
      <c r="A214" s="27">
        <v>195</v>
      </c>
      <c r="B214" t="s">
        <v>138</v>
      </c>
      <c r="C214" t="s">
        <v>65</v>
      </c>
      <c r="D214" t="s">
        <v>269</v>
      </c>
      <c r="E214" s="41">
        <v>43212</v>
      </c>
      <c r="F214" t="s">
        <v>267</v>
      </c>
      <c r="G214" t="s">
        <v>51</v>
      </c>
      <c r="H214" t="s">
        <v>45</v>
      </c>
      <c r="I214">
        <v>1</v>
      </c>
      <c r="J214"/>
      <c r="K214"/>
      <c r="L214"/>
      <c r="M214"/>
      <c r="N214"/>
      <c r="O214"/>
      <c r="P214"/>
      <c r="Q214" t="s">
        <v>24</v>
      </c>
    </row>
    <row r="215" spans="1:17" ht="14.4" hidden="1" x14ac:dyDescent="0.55000000000000004">
      <c r="A215" s="27">
        <v>196</v>
      </c>
      <c r="B215" t="s">
        <v>270</v>
      </c>
      <c r="C215" t="s">
        <v>117</v>
      </c>
      <c r="D215" t="s">
        <v>269</v>
      </c>
      <c r="E215" s="41">
        <v>43212</v>
      </c>
      <c r="F215" t="s">
        <v>267</v>
      </c>
      <c r="G215" t="s">
        <v>51</v>
      </c>
      <c r="H215" t="s">
        <v>39</v>
      </c>
      <c r="I215"/>
      <c r="J215"/>
      <c r="K215"/>
      <c r="L215"/>
      <c r="M215"/>
      <c r="N215"/>
      <c r="O215"/>
      <c r="P215">
        <v>1</v>
      </c>
      <c r="Q215" t="s">
        <v>24</v>
      </c>
    </row>
    <row r="216" spans="1:17" ht="14.4" hidden="1" x14ac:dyDescent="0.55000000000000004">
      <c r="A216" s="27">
        <v>197</v>
      </c>
      <c r="B216" t="s">
        <v>274</v>
      </c>
      <c r="C216" t="s">
        <v>117</v>
      </c>
      <c r="D216" t="s">
        <v>269</v>
      </c>
      <c r="E216" s="41">
        <v>43212</v>
      </c>
      <c r="F216" t="s">
        <v>267</v>
      </c>
      <c r="G216" t="s">
        <v>51</v>
      </c>
      <c r="H216" t="s">
        <v>35</v>
      </c>
      <c r="I216"/>
      <c r="J216"/>
      <c r="K216"/>
      <c r="L216"/>
      <c r="M216"/>
      <c r="N216"/>
      <c r="O216"/>
      <c r="P216">
        <v>1</v>
      </c>
      <c r="Q216" t="s">
        <v>24</v>
      </c>
    </row>
    <row r="217" spans="1:17" ht="14.4" hidden="1" x14ac:dyDescent="0.55000000000000004">
      <c r="A217" s="27">
        <v>198</v>
      </c>
      <c r="B217"/>
      <c r="C217"/>
      <c r="D217"/>
      <c r="E217" s="41"/>
      <c r="F217"/>
      <c r="G217"/>
      <c r="H217"/>
      <c r="I217"/>
      <c r="J217"/>
      <c r="K217"/>
      <c r="L217"/>
      <c r="M217"/>
      <c r="N217"/>
      <c r="O217"/>
      <c r="P217"/>
      <c r="Q217"/>
    </row>
    <row r="218" spans="1:17" ht="14.4" hidden="1" x14ac:dyDescent="0.55000000000000004">
      <c r="A218" s="27">
        <v>199</v>
      </c>
      <c r="B218" t="s">
        <v>138</v>
      </c>
      <c r="C218" t="s">
        <v>137</v>
      </c>
      <c r="D218" t="s">
        <v>275</v>
      </c>
      <c r="E218" s="41">
        <v>43212</v>
      </c>
      <c r="F218" t="s">
        <v>276</v>
      </c>
      <c r="G218" t="s">
        <v>51</v>
      </c>
      <c r="H218" t="s">
        <v>59</v>
      </c>
      <c r="I218"/>
      <c r="J218"/>
      <c r="K218"/>
      <c r="L218"/>
      <c r="M218">
        <v>1</v>
      </c>
      <c r="N218"/>
      <c r="O218"/>
      <c r="P218"/>
      <c r="Q218" t="s">
        <v>24</v>
      </c>
    </row>
    <row r="219" spans="1:17" ht="14.4" hidden="1" x14ac:dyDescent="0.55000000000000004">
      <c r="A219" s="27">
        <v>200</v>
      </c>
      <c r="B219" t="s">
        <v>277</v>
      </c>
      <c r="C219" t="s">
        <v>112</v>
      </c>
      <c r="D219" t="s">
        <v>275</v>
      </c>
      <c r="E219" s="41">
        <v>43212</v>
      </c>
      <c r="F219" t="s">
        <v>276</v>
      </c>
      <c r="G219" t="s">
        <v>51</v>
      </c>
      <c r="H219" t="s">
        <v>59</v>
      </c>
      <c r="I219"/>
      <c r="J219"/>
      <c r="K219"/>
      <c r="L219"/>
      <c r="M219">
        <v>1</v>
      </c>
      <c r="N219"/>
      <c r="O219"/>
      <c r="P219"/>
      <c r="Q219" t="s">
        <v>24</v>
      </c>
    </row>
    <row r="220" spans="1:17" ht="14.4" hidden="1" x14ac:dyDescent="0.55000000000000004">
      <c r="A220" s="27">
        <v>201</v>
      </c>
      <c r="B220"/>
      <c r="C220"/>
      <c r="D220"/>
      <c r="E220" s="41"/>
      <c r="F220"/>
      <c r="G220"/>
      <c r="H220"/>
      <c r="I220"/>
      <c r="J220"/>
      <c r="K220"/>
      <c r="L220"/>
      <c r="M220"/>
      <c r="N220"/>
      <c r="O220"/>
      <c r="P220"/>
      <c r="Q220"/>
    </row>
    <row r="221" spans="1:17" ht="14.4" hidden="1" x14ac:dyDescent="0.55000000000000004">
      <c r="A221" s="27">
        <v>202</v>
      </c>
      <c r="B221" t="s">
        <v>278</v>
      </c>
      <c r="C221" t="s">
        <v>279</v>
      </c>
      <c r="D221" t="s">
        <v>275</v>
      </c>
      <c r="E221" s="41">
        <v>43212</v>
      </c>
      <c r="F221" t="s">
        <v>230</v>
      </c>
      <c r="G221" t="s">
        <v>51</v>
      </c>
      <c r="H221" t="s">
        <v>59</v>
      </c>
      <c r="I221"/>
      <c r="J221"/>
      <c r="K221"/>
      <c r="L221"/>
      <c r="M221">
        <v>1</v>
      </c>
      <c r="N221"/>
      <c r="O221"/>
      <c r="P221"/>
      <c r="Q221" t="s">
        <v>24</v>
      </c>
    </row>
    <row r="222" spans="1:17" ht="14.4" hidden="1" x14ac:dyDescent="0.55000000000000004">
      <c r="A222" s="27">
        <v>203</v>
      </c>
      <c r="B222" t="s">
        <v>280</v>
      </c>
      <c r="C222" t="s">
        <v>281</v>
      </c>
      <c r="D222" t="s">
        <v>275</v>
      </c>
      <c r="E222" s="41">
        <v>43212</v>
      </c>
      <c r="F222" t="s">
        <v>230</v>
      </c>
      <c r="G222" t="s">
        <v>51</v>
      </c>
      <c r="H222" t="s">
        <v>35</v>
      </c>
      <c r="I222"/>
      <c r="J222">
        <v>1</v>
      </c>
      <c r="K222"/>
      <c r="L222"/>
      <c r="M222"/>
      <c r="N222"/>
      <c r="O222"/>
      <c r="P222"/>
      <c r="Q222" t="s">
        <v>24</v>
      </c>
    </row>
    <row r="223" spans="1:17" ht="14.4" hidden="1" x14ac:dyDescent="0.55000000000000004">
      <c r="A223" s="27">
        <v>204</v>
      </c>
      <c r="B223"/>
      <c r="C223"/>
      <c r="D223"/>
      <c r="E223" s="41"/>
      <c r="F223"/>
      <c r="G223"/>
      <c r="H223"/>
      <c r="I223"/>
      <c r="J223"/>
      <c r="K223"/>
      <c r="L223"/>
      <c r="M223"/>
      <c r="N223"/>
      <c r="O223"/>
      <c r="P223"/>
      <c r="Q223"/>
    </row>
    <row r="224" spans="1:17" ht="14.4" hidden="1" x14ac:dyDescent="0.55000000000000004">
      <c r="A224" s="27">
        <v>205</v>
      </c>
      <c r="B224"/>
      <c r="C224" t="s">
        <v>282</v>
      </c>
      <c r="D224" t="s">
        <v>46</v>
      </c>
      <c r="E224" s="41"/>
      <c r="F224"/>
      <c r="G224"/>
      <c r="H224"/>
      <c r="I224"/>
      <c r="J224"/>
      <c r="K224"/>
      <c r="L224"/>
      <c r="M224"/>
      <c r="N224"/>
      <c r="O224"/>
      <c r="P224"/>
      <c r="Q224"/>
    </row>
    <row r="225" spans="1:17" ht="14.4" hidden="1" x14ac:dyDescent="0.55000000000000004">
      <c r="A225" s="27">
        <v>206</v>
      </c>
      <c r="B225"/>
      <c r="C225"/>
      <c r="D225"/>
      <c r="E225" s="41"/>
      <c r="F225"/>
      <c r="G225"/>
      <c r="H225"/>
      <c r="I225"/>
      <c r="J225"/>
      <c r="K225"/>
      <c r="L225"/>
      <c r="M225"/>
      <c r="N225"/>
      <c r="O225"/>
      <c r="P225"/>
      <c r="Q225"/>
    </row>
    <row r="226" spans="1:17" ht="14.4" hidden="1" x14ac:dyDescent="0.55000000000000004">
      <c r="A226" s="27">
        <v>207</v>
      </c>
      <c r="B226" t="s">
        <v>4</v>
      </c>
      <c r="C226" t="s">
        <v>5</v>
      </c>
      <c r="D226" t="s">
        <v>2</v>
      </c>
      <c r="E226" s="41" t="s">
        <v>6</v>
      </c>
      <c r="F226" t="s">
        <v>7</v>
      </c>
      <c r="G226" t="s">
        <v>8</v>
      </c>
      <c r="H226" t="s">
        <v>9</v>
      </c>
      <c r="I226" t="s">
        <v>10</v>
      </c>
      <c r="J226" t="s">
        <v>11</v>
      </c>
      <c r="K226" t="s">
        <v>12</v>
      </c>
      <c r="L226" t="s">
        <v>13</v>
      </c>
      <c r="M226" t="s">
        <v>14</v>
      </c>
      <c r="N226" t="s">
        <v>320</v>
      </c>
      <c r="O226" t="s">
        <v>15</v>
      </c>
      <c r="P226" t="s">
        <v>16</v>
      </c>
      <c r="Q226" t="s">
        <v>17</v>
      </c>
    </row>
    <row r="227" spans="1:17" ht="14.4" hidden="1" x14ac:dyDescent="0.55000000000000004">
      <c r="A227" s="27">
        <v>208</v>
      </c>
      <c r="B227" t="s">
        <v>20</v>
      </c>
      <c r="C227" t="s">
        <v>184</v>
      </c>
      <c r="D227" t="s">
        <v>133</v>
      </c>
      <c r="E227" s="41">
        <v>43212</v>
      </c>
      <c r="F227"/>
      <c r="G227" t="s">
        <v>51</v>
      </c>
      <c r="H227">
        <v>0</v>
      </c>
      <c r="I227"/>
      <c r="J227"/>
      <c r="K227"/>
      <c r="L227">
        <v>0</v>
      </c>
      <c r="M227"/>
      <c r="N227"/>
      <c r="O227"/>
      <c r="P227"/>
      <c r="Q227" t="s">
        <v>52</v>
      </c>
    </row>
    <row r="228" spans="1:17" ht="14.4" hidden="1" x14ac:dyDescent="0.55000000000000004">
      <c r="A228" s="27">
        <v>209</v>
      </c>
      <c r="B228"/>
      <c r="C228"/>
      <c r="D228"/>
      <c r="E228" s="41"/>
      <c r="F228"/>
      <c r="G228"/>
      <c r="H228"/>
      <c r="I228"/>
      <c r="J228"/>
      <c r="K228"/>
      <c r="L228"/>
      <c r="M228"/>
      <c r="N228"/>
      <c r="O228"/>
      <c r="P228"/>
      <c r="Q228"/>
    </row>
    <row r="229" spans="1:17" ht="14.4" hidden="1" x14ac:dyDescent="0.55000000000000004">
      <c r="A229" s="27">
        <v>210</v>
      </c>
      <c r="B229" t="s">
        <v>284</v>
      </c>
      <c r="C229" t="s">
        <v>61</v>
      </c>
      <c r="D229" t="s">
        <v>283</v>
      </c>
      <c r="E229" s="41">
        <v>43212</v>
      </c>
      <c r="F229" t="s">
        <v>285</v>
      </c>
      <c r="G229" t="s">
        <v>51</v>
      </c>
      <c r="H229" t="s">
        <v>45</v>
      </c>
      <c r="I229"/>
      <c r="J229"/>
      <c r="K229"/>
      <c r="L229"/>
      <c r="M229"/>
      <c r="N229"/>
      <c r="O229"/>
      <c r="P229">
        <v>1</v>
      </c>
      <c r="Q229" t="s">
        <v>286</v>
      </c>
    </row>
    <row r="230" spans="1:17" ht="14.4" hidden="1" x14ac:dyDescent="0.55000000000000004">
      <c r="A230" s="27">
        <v>211</v>
      </c>
      <c r="B230" t="s">
        <v>287</v>
      </c>
      <c r="C230" t="s">
        <v>132</v>
      </c>
      <c r="D230" t="s">
        <v>283</v>
      </c>
      <c r="E230" s="41">
        <v>43212</v>
      </c>
      <c r="F230" t="s">
        <v>285</v>
      </c>
      <c r="G230" t="s">
        <v>51</v>
      </c>
      <c r="H230" t="s">
        <v>59</v>
      </c>
      <c r="I230"/>
      <c r="J230"/>
      <c r="K230"/>
      <c r="L230"/>
      <c r="M230"/>
      <c r="N230"/>
      <c r="O230"/>
      <c r="P230">
        <v>1</v>
      </c>
      <c r="Q230" t="s">
        <v>286</v>
      </c>
    </row>
    <row r="231" spans="1:17" ht="14.4" hidden="1" x14ac:dyDescent="0.55000000000000004">
      <c r="A231" s="27">
        <v>212</v>
      </c>
      <c r="B231" t="s">
        <v>288</v>
      </c>
      <c r="C231" t="s">
        <v>221</v>
      </c>
      <c r="D231" t="s">
        <v>283</v>
      </c>
      <c r="E231" s="41">
        <v>43212</v>
      </c>
      <c r="F231" t="s">
        <v>285</v>
      </c>
      <c r="G231" t="s">
        <v>51</v>
      </c>
      <c r="H231" t="s">
        <v>35</v>
      </c>
      <c r="I231"/>
      <c r="J231"/>
      <c r="K231"/>
      <c r="L231"/>
      <c r="M231"/>
      <c r="N231"/>
      <c r="O231"/>
      <c r="P231">
        <v>1</v>
      </c>
      <c r="Q231" t="s">
        <v>286</v>
      </c>
    </row>
    <row r="232" spans="1:17" ht="14.4" hidden="1" x14ac:dyDescent="0.55000000000000004">
      <c r="A232" s="27">
        <v>213</v>
      </c>
      <c r="B232" t="s">
        <v>289</v>
      </c>
      <c r="C232" t="s">
        <v>178</v>
      </c>
      <c r="D232" t="s">
        <v>283</v>
      </c>
      <c r="E232" s="41">
        <v>43212</v>
      </c>
      <c r="F232" t="s">
        <v>285</v>
      </c>
      <c r="G232" t="s">
        <v>51</v>
      </c>
      <c r="H232" t="s">
        <v>59</v>
      </c>
      <c r="I232"/>
      <c r="J232"/>
      <c r="K232"/>
      <c r="L232"/>
      <c r="M232"/>
      <c r="N232"/>
      <c r="O232"/>
      <c r="P232">
        <v>1</v>
      </c>
      <c r="Q232" t="s">
        <v>286</v>
      </c>
    </row>
    <row r="233" spans="1:17" ht="14.4" hidden="1" x14ac:dyDescent="0.55000000000000004">
      <c r="A233" s="27">
        <v>214</v>
      </c>
      <c r="B233"/>
      <c r="C233"/>
      <c r="D233"/>
      <c r="E233" s="41"/>
      <c r="F233"/>
      <c r="G233"/>
      <c r="H233"/>
      <c r="I233"/>
      <c r="J233"/>
      <c r="K233"/>
      <c r="L233"/>
      <c r="M233"/>
      <c r="N233"/>
      <c r="O233"/>
      <c r="P233"/>
      <c r="Q233"/>
    </row>
    <row r="234" spans="1:17" ht="14.4" hidden="1" x14ac:dyDescent="0.55000000000000004">
      <c r="A234" s="27">
        <v>215</v>
      </c>
      <c r="B234" t="s">
        <v>290</v>
      </c>
      <c r="C234" t="s">
        <v>291</v>
      </c>
      <c r="D234" t="s">
        <v>283</v>
      </c>
      <c r="E234" s="41">
        <v>43212</v>
      </c>
      <c r="F234" t="s">
        <v>292</v>
      </c>
      <c r="G234" t="s">
        <v>51</v>
      </c>
      <c r="H234" t="s">
        <v>45</v>
      </c>
      <c r="I234"/>
      <c r="J234"/>
      <c r="K234"/>
      <c r="L234"/>
      <c r="M234"/>
      <c r="N234"/>
      <c r="O234"/>
      <c r="P234">
        <v>1</v>
      </c>
      <c r="Q234" t="s">
        <v>286</v>
      </c>
    </row>
    <row r="235" spans="1:17" ht="14.4" hidden="1" x14ac:dyDescent="0.55000000000000004">
      <c r="A235" s="27">
        <v>216</v>
      </c>
      <c r="B235" t="s">
        <v>293</v>
      </c>
      <c r="C235" t="s">
        <v>221</v>
      </c>
      <c r="D235" t="s">
        <v>283</v>
      </c>
      <c r="E235" s="41">
        <v>43212</v>
      </c>
      <c r="F235" t="s">
        <v>292</v>
      </c>
      <c r="G235" t="s">
        <v>51</v>
      </c>
      <c r="H235" t="s">
        <v>35</v>
      </c>
      <c r="I235"/>
      <c r="J235"/>
      <c r="K235"/>
      <c r="L235"/>
      <c r="M235"/>
      <c r="N235"/>
      <c r="O235"/>
      <c r="P235">
        <v>1</v>
      </c>
      <c r="Q235" t="s">
        <v>286</v>
      </c>
    </row>
    <row r="236" spans="1:17" ht="14.4" hidden="1" x14ac:dyDescent="0.55000000000000004">
      <c r="A236" s="27">
        <v>217</v>
      </c>
      <c r="B236" t="s">
        <v>62</v>
      </c>
      <c r="C236" t="s">
        <v>61</v>
      </c>
      <c r="D236" t="s">
        <v>283</v>
      </c>
      <c r="E236" s="41">
        <v>43212</v>
      </c>
      <c r="F236" t="s">
        <v>292</v>
      </c>
      <c r="G236" t="s">
        <v>51</v>
      </c>
      <c r="H236" t="s">
        <v>35</v>
      </c>
      <c r="I236"/>
      <c r="J236"/>
      <c r="K236"/>
      <c r="L236"/>
      <c r="M236"/>
      <c r="N236"/>
      <c r="O236"/>
      <c r="P236">
        <v>1</v>
      </c>
      <c r="Q236" t="s">
        <v>286</v>
      </c>
    </row>
    <row r="237" spans="1:17" ht="14.4" hidden="1" x14ac:dyDescent="0.55000000000000004">
      <c r="A237" s="27">
        <v>218</v>
      </c>
      <c r="B237" t="s">
        <v>294</v>
      </c>
      <c r="C237" t="s">
        <v>295</v>
      </c>
      <c r="D237" t="s">
        <v>283</v>
      </c>
      <c r="E237" s="41">
        <v>43212</v>
      </c>
      <c r="F237" t="s">
        <v>292</v>
      </c>
      <c r="G237" t="s">
        <v>51</v>
      </c>
      <c r="H237" t="s">
        <v>45</v>
      </c>
      <c r="I237"/>
      <c r="J237"/>
      <c r="K237"/>
      <c r="L237"/>
      <c r="M237"/>
      <c r="N237"/>
      <c r="O237"/>
      <c r="P237">
        <v>1</v>
      </c>
      <c r="Q237" t="s">
        <v>286</v>
      </c>
    </row>
    <row r="238" spans="1:17" ht="14.4" hidden="1" x14ac:dyDescent="0.55000000000000004">
      <c r="A238" s="27">
        <v>219</v>
      </c>
      <c r="B238"/>
      <c r="C238"/>
      <c r="D238"/>
      <c r="E238" s="41"/>
      <c r="F238"/>
      <c r="G238"/>
      <c r="H238"/>
      <c r="I238"/>
      <c r="J238"/>
      <c r="K238"/>
      <c r="L238"/>
      <c r="M238"/>
      <c r="N238"/>
      <c r="O238"/>
      <c r="P238"/>
      <c r="Q238"/>
    </row>
    <row r="239" spans="1:17" ht="14.4" hidden="1" x14ac:dyDescent="0.55000000000000004">
      <c r="A239" s="27">
        <v>220</v>
      </c>
      <c r="B239" t="s">
        <v>297</v>
      </c>
      <c r="C239" t="s">
        <v>221</v>
      </c>
      <c r="D239" t="s">
        <v>296</v>
      </c>
      <c r="E239" s="41">
        <v>43212</v>
      </c>
      <c r="F239" t="s">
        <v>285</v>
      </c>
      <c r="G239" t="s">
        <v>51</v>
      </c>
      <c r="H239" t="s">
        <v>45</v>
      </c>
      <c r="I239"/>
      <c r="J239"/>
      <c r="K239"/>
      <c r="L239"/>
      <c r="M239"/>
      <c r="N239"/>
      <c r="O239"/>
      <c r="P239">
        <v>1</v>
      </c>
      <c r="Q239" t="s">
        <v>286</v>
      </c>
    </row>
    <row r="240" spans="1:17" ht="14.4" hidden="1" x14ac:dyDescent="0.55000000000000004">
      <c r="A240" s="27">
        <v>221</v>
      </c>
      <c r="B240" t="s">
        <v>298</v>
      </c>
      <c r="C240" t="s">
        <v>299</v>
      </c>
      <c r="D240" t="s">
        <v>296</v>
      </c>
      <c r="E240" s="41">
        <v>43212</v>
      </c>
      <c r="F240" t="s">
        <v>285</v>
      </c>
      <c r="G240" t="s">
        <v>51</v>
      </c>
      <c r="H240" t="s">
        <v>45</v>
      </c>
      <c r="I240"/>
      <c r="J240"/>
      <c r="K240"/>
      <c r="L240"/>
      <c r="M240"/>
      <c r="N240"/>
      <c r="O240"/>
      <c r="P240">
        <v>1</v>
      </c>
      <c r="Q240" t="s">
        <v>286</v>
      </c>
    </row>
    <row r="241" spans="1:17" ht="14.4" hidden="1" x14ac:dyDescent="0.55000000000000004">
      <c r="A241" s="27">
        <v>222</v>
      </c>
      <c r="B241" t="s">
        <v>300</v>
      </c>
      <c r="C241" t="s">
        <v>301</v>
      </c>
      <c r="D241" t="s">
        <v>296</v>
      </c>
      <c r="E241" s="41">
        <v>43212</v>
      </c>
      <c r="F241" t="s">
        <v>285</v>
      </c>
      <c r="G241" t="s">
        <v>51</v>
      </c>
      <c r="H241" t="s">
        <v>45</v>
      </c>
      <c r="I241"/>
      <c r="J241"/>
      <c r="K241"/>
      <c r="L241"/>
      <c r="M241"/>
      <c r="N241"/>
      <c r="O241"/>
      <c r="P241">
        <v>1</v>
      </c>
      <c r="Q241" t="s">
        <v>286</v>
      </c>
    </row>
    <row r="242" spans="1:17" ht="14.4" hidden="1" x14ac:dyDescent="0.55000000000000004">
      <c r="A242" s="27">
        <v>223</v>
      </c>
      <c r="B242" t="s">
        <v>302</v>
      </c>
      <c r="C242" t="s">
        <v>221</v>
      </c>
      <c r="D242" t="s">
        <v>296</v>
      </c>
      <c r="E242" s="41">
        <v>43212</v>
      </c>
      <c r="F242" t="s">
        <v>285</v>
      </c>
      <c r="G242" t="s">
        <v>51</v>
      </c>
      <c r="H242" t="s">
        <v>35</v>
      </c>
      <c r="I242"/>
      <c r="J242"/>
      <c r="K242"/>
      <c r="L242"/>
      <c r="M242"/>
      <c r="N242"/>
      <c r="O242"/>
      <c r="P242">
        <v>1</v>
      </c>
      <c r="Q242" t="s">
        <v>286</v>
      </c>
    </row>
    <row r="243" spans="1:17" ht="14.4" hidden="1" x14ac:dyDescent="0.55000000000000004">
      <c r="A243" s="27">
        <v>224</v>
      </c>
      <c r="B243"/>
      <c r="C243"/>
      <c r="D243"/>
      <c r="E243" s="41"/>
      <c r="F243"/>
      <c r="G243"/>
      <c r="H243"/>
      <c r="I243"/>
      <c r="J243"/>
      <c r="K243"/>
      <c r="L243"/>
      <c r="M243"/>
      <c r="N243"/>
      <c r="O243"/>
      <c r="P243"/>
      <c r="Q243"/>
    </row>
    <row r="244" spans="1:17" ht="14.4" hidden="1" x14ac:dyDescent="0.55000000000000004">
      <c r="A244" s="27">
        <v>225</v>
      </c>
      <c r="B244"/>
      <c r="C244"/>
      <c r="D244" t="s">
        <v>296</v>
      </c>
      <c r="E244" s="41"/>
      <c r="F244"/>
      <c r="G244"/>
      <c r="H244"/>
      <c r="I244"/>
      <c r="J244"/>
      <c r="K244"/>
      <c r="L244"/>
      <c r="M244"/>
      <c r="N244"/>
      <c r="O244"/>
      <c r="P244"/>
      <c r="Q244" t="s">
        <v>24</v>
      </c>
    </row>
    <row r="245" spans="1:17" ht="14.4" hidden="1" x14ac:dyDescent="0.55000000000000004">
      <c r="A245" s="27">
        <v>226</v>
      </c>
      <c r="B245" t="s">
        <v>303</v>
      </c>
      <c r="C245" t="s">
        <v>87</v>
      </c>
      <c r="D245" t="s">
        <v>296</v>
      </c>
      <c r="E245" s="41">
        <v>43212</v>
      </c>
      <c r="F245" t="s">
        <v>292</v>
      </c>
      <c r="G245" t="s">
        <v>51</v>
      </c>
      <c r="H245" t="s">
        <v>45</v>
      </c>
      <c r="I245"/>
      <c r="J245"/>
      <c r="K245"/>
      <c r="L245"/>
      <c r="M245">
        <v>1</v>
      </c>
      <c r="N245"/>
      <c r="O245"/>
      <c r="P245"/>
      <c r="Q245" t="s">
        <v>24</v>
      </c>
    </row>
    <row r="246" spans="1:17" ht="14.4" hidden="1" x14ac:dyDescent="0.55000000000000004">
      <c r="A246" s="27">
        <v>227</v>
      </c>
      <c r="B246" t="s">
        <v>304</v>
      </c>
      <c r="C246" t="s">
        <v>305</v>
      </c>
      <c r="D246" t="s">
        <v>296</v>
      </c>
      <c r="E246" s="41">
        <v>43212</v>
      </c>
      <c r="F246" t="s">
        <v>292</v>
      </c>
      <c r="G246" t="s">
        <v>51</v>
      </c>
      <c r="H246" t="s">
        <v>59</v>
      </c>
      <c r="I246"/>
      <c r="J246"/>
      <c r="K246"/>
      <c r="L246"/>
      <c r="M246">
        <v>1</v>
      </c>
      <c r="N246"/>
      <c r="O246"/>
      <c r="P246"/>
      <c r="Q246" t="s">
        <v>24</v>
      </c>
    </row>
    <row r="247" spans="1:17" ht="14.4" hidden="1" x14ac:dyDescent="0.55000000000000004">
      <c r="A247" s="27">
        <v>228</v>
      </c>
      <c r="B247" t="s">
        <v>306</v>
      </c>
      <c r="C247" t="s">
        <v>112</v>
      </c>
      <c r="D247" t="s">
        <v>296</v>
      </c>
      <c r="E247" s="41">
        <v>43212</v>
      </c>
      <c r="F247" t="s">
        <v>292</v>
      </c>
      <c r="G247" t="s">
        <v>51</v>
      </c>
      <c r="H247" t="s">
        <v>59</v>
      </c>
      <c r="I247"/>
      <c r="J247"/>
      <c r="K247"/>
      <c r="L247"/>
      <c r="M247">
        <v>1</v>
      </c>
      <c r="N247"/>
      <c r="O247"/>
      <c r="P247"/>
      <c r="Q247" t="s">
        <v>24</v>
      </c>
    </row>
    <row r="248" spans="1:17" ht="14.4" hidden="1" x14ac:dyDescent="0.55000000000000004">
      <c r="A248" s="27">
        <v>229</v>
      </c>
      <c r="B248"/>
      <c r="C248"/>
      <c r="D248"/>
      <c r="E248" s="41"/>
      <c r="F248"/>
      <c r="G248"/>
      <c r="H248"/>
      <c r="I248"/>
      <c r="J248"/>
      <c r="K248"/>
      <c r="L248"/>
      <c r="M248"/>
      <c r="N248"/>
      <c r="O248"/>
      <c r="P248"/>
      <c r="Q248"/>
    </row>
    <row r="249" spans="1:17" ht="14.4" hidden="1" x14ac:dyDescent="0.55000000000000004">
      <c r="A249" s="27">
        <v>230</v>
      </c>
      <c r="B249"/>
      <c r="C249" t="s">
        <v>307</v>
      </c>
      <c r="D249" t="s">
        <v>46</v>
      </c>
      <c r="E249" s="41"/>
      <c r="F249"/>
      <c r="G249"/>
      <c r="H249"/>
      <c r="I249"/>
      <c r="J249"/>
      <c r="K249"/>
      <c r="L249"/>
      <c r="M249"/>
      <c r="N249"/>
      <c r="O249"/>
      <c r="P249"/>
      <c r="Q249"/>
    </row>
    <row r="250" spans="1:17" ht="14.4" hidden="1" x14ac:dyDescent="0.55000000000000004">
      <c r="A250" s="27">
        <v>231</v>
      </c>
      <c r="B250"/>
      <c r="C250"/>
      <c r="D250"/>
      <c r="E250" s="41"/>
      <c r="F250"/>
      <c r="G250"/>
      <c r="H250"/>
      <c r="I250"/>
      <c r="J250"/>
      <c r="K250"/>
      <c r="L250"/>
      <c r="M250"/>
      <c r="N250"/>
      <c r="O250"/>
      <c r="P250"/>
      <c r="Q250"/>
    </row>
    <row r="251" spans="1:17" ht="14.4" hidden="1" x14ac:dyDescent="0.55000000000000004">
      <c r="A251" s="27">
        <v>232</v>
      </c>
      <c r="B251" t="s">
        <v>4</v>
      </c>
      <c r="C251" t="s">
        <v>5</v>
      </c>
      <c r="D251" t="s">
        <v>2</v>
      </c>
      <c r="E251" s="41" t="s">
        <v>6</v>
      </c>
      <c r="F251" t="s">
        <v>7</v>
      </c>
      <c r="G251" t="s">
        <v>8</v>
      </c>
      <c r="H251" t="s">
        <v>9</v>
      </c>
      <c r="I251" t="s">
        <v>10</v>
      </c>
      <c r="J251" t="s">
        <v>11</v>
      </c>
      <c r="K251" t="s">
        <v>12</v>
      </c>
      <c r="L251" t="s">
        <v>13</v>
      </c>
      <c r="M251" t="s">
        <v>14</v>
      </c>
      <c r="N251" t="s">
        <v>320</v>
      </c>
      <c r="O251" t="s">
        <v>15</v>
      </c>
      <c r="P251" t="s">
        <v>16</v>
      </c>
      <c r="Q251" t="s">
        <v>17</v>
      </c>
    </row>
    <row r="252" spans="1:17" ht="14.4" hidden="1" x14ac:dyDescent="0.55000000000000004">
      <c r="A252" s="27">
        <v>233</v>
      </c>
      <c r="B252" t="s">
        <v>120</v>
      </c>
      <c r="C252" t="s">
        <v>121</v>
      </c>
      <c r="D252" t="s">
        <v>119</v>
      </c>
      <c r="E252" s="41">
        <v>43212</v>
      </c>
      <c r="F252" t="s">
        <v>308</v>
      </c>
      <c r="G252" t="s">
        <v>122</v>
      </c>
      <c r="H252">
        <v>0</v>
      </c>
      <c r="I252"/>
      <c r="J252"/>
      <c r="K252"/>
      <c r="L252">
        <v>0</v>
      </c>
      <c r="M252"/>
      <c r="N252"/>
      <c r="O252"/>
      <c r="P252"/>
      <c r="Q252" t="s">
        <v>24</v>
      </c>
    </row>
    <row r="253" spans="1:17" ht="14.4" hidden="1" x14ac:dyDescent="0.55000000000000004">
      <c r="A253" s="27">
        <v>234</v>
      </c>
      <c r="B253" t="s">
        <v>309</v>
      </c>
      <c r="C253" t="s">
        <v>310</v>
      </c>
      <c r="D253" t="s">
        <v>119</v>
      </c>
      <c r="E253" s="41">
        <v>43212</v>
      </c>
      <c r="F253" t="s">
        <v>308</v>
      </c>
      <c r="G253" t="s">
        <v>122</v>
      </c>
      <c r="H253">
        <v>0</v>
      </c>
      <c r="I253"/>
      <c r="J253"/>
      <c r="K253"/>
      <c r="L253">
        <v>0</v>
      </c>
      <c r="M253"/>
      <c r="N253"/>
      <c r="O253"/>
      <c r="P253"/>
      <c r="Q253" t="s">
        <v>24</v>
      </c>
    </row>
    <row r="254" spans="1:17" ht="14.4" hidden="1" x14ac:dyDescent="0.55000000000000004">
      <c r="A254" s="27">
        <v>235</v>
      </c>
      <c r="B254"/>
      <c r="C254"/>
      <c r="D254"/>
      <c r="E254" s="41"/>
      <c r="F254"/>
      <c r="G254"/>
      <c r="H254"/>
      <c r="I254"/>
      <c r="J254"/>
      <c r="K254"/>
      <c r="L254"/>
      <c r="M254"/>
      <c r="N254"/>
      <c r="O254"/>
      <c r="P254"/>
      <c r="Q254"/>
    </row>
    <row r="255" spans="1:17" ht="14.4" hidden="1" x14ac:dyDescent="0.55000000000000004">
      <c r="A255" s="27">
        <v>236</v>
      </c>
      <c r="B255"/>
      <c r="C255"/>
      <c r="D255" t="s">
        <v>311</v>
      </c>
      <c r="E255" s="41"/>
      <c r="F255"/>
      <c r="G255"/>
      <c r="H255"/>
      <c r="I255"/>
      <c r="J255"/>
      <c r="K255"/>
      <c r="L255"/>
      <c r="M255"/>
      <c r="N255"/>
      <c r="O255"/>
      <c r="P255"/>
      <c r="Q255"/>
    </row>
    <row r="256" spans="1:17" ht="14.4" hidden="1" x14ac:dyDescent="0.55000000000000004">
      <c r="A256" s="27">
        <v>237</v>
      </c>
      <c r="B256" t="s">
        <v>239</v>
      </c>
      <c r="C256" t="s">
        <v>87</v>
      </c>
      <c r="D256" t="s">
        <v>312</v>
      </c>
      <c r="E256" s="41">
        <v>43212</v>
      </c>
      <c r="F256" t="s">
        <v>308</v>
      </c>
      <c r="G256" t="s">
        <v>122</v>
      </c>
      <c r="H256" t="s">
        <v>313</v>
      </c>
      <c r="I256"/>
      <c r="J256"/>
      <c r="K256"/>
      <c r="L256"/>
      <c r="M256"/>
      <c r="N256"/>
      <c r="O256"/>
      <c r="P256">
        <v>0</v>
      </c>
      <c r="Q256" t="s">
        <v>24</v>
      </c>
    </row>
    <row r="257" spans="1:17" ht="14.4" hidden="1" x14ac:dyDescent="0.55000000000000004">
      <c r="A257" s="27">
        <v>238</v>
      </c>
      <c r="B257" t="s">
        <v>314</v>
      </c>
      <c r="C257" t="s">
        <v>206</v>
      </c>
      <c r="D257" t="s">
        <v>312</v>
      </c>
      <c r="E257" s="41">
        <v>43212</v>
      </c>
      <c r="F257" t="s">
        <v>308</v>
      </c>
      <c r="G257" t="s">
        <v>122</v>
      </c>
      <c r="H257" t="s">
        <v>313</v>
      </c>
      <c r="I257"/>
      <c r="J257"/>
      <c r="K257"/>
      <c r="L257"/>
      <c r="M257"/>
      <c r="N257"/>
      <c r="O257"/>
      <c r="P257">
        <v>0</v>
      </c>
      <c r="Q257" t="s">
        <v>24</v>
      </c>
    </row>
    <row r="258" spans="1:17" ht="14.4" hidden="1" x14ac:dyDescent="0.55000000000000004">
      <c r="A258" s="27">
        <v>239</v>
      </c>
      <c r="B258" t="s">
        <v>315</v>
      </c>
      <c r="C258" t="s">
        <v>143</v>
      </c>
      <c r="D258" t="s">
        <v>312</v>
      </c>
      <c r="E258" s="41">
        <v>43212</v>
      </c>
      <c r="F258" t="s">
        <v>308</v>
      </c>
      <c r="G258" t="s">
        <v>122</v>
      </c>
      <c r="H258" t="s">
        <v>313</v>
      </c>
      <c r="I258"/>
      <c r="J258"/>
      <c r="K258"/>
      <c r="L258"/>
      <c r="M258"/>
      <c r="N258"/>
      <c r="O258"/>
      <c r="P258">
        <v>0</v>
      </c>
      <c r="Q258" t="s">
        <v>24</v>
      </c>
    </row>
    <row r="259" spans="1:17" ht="14.4" hidden="1" x14ac:dyDescent="0.55000000000000004">
      <c r="A259" s="27">
        <v>240</v>
      </c>
      <c r="B259" t="s">
        <v>153</v>
      </c>
      <c r="C259" t="s">
        <v>112</v>
      </c>
      <c r="D259" t="s">
        <v>312</v>
      </c>
      <c r="E259" s="41">
        <v>43212</v>
      </c>
      <c r="F259" t="s">
        <v>308</v>
      </c>
      <c r="G259" t="s">
        <v>122</v>
      </c>
      <c r="H259" t="s">
        <v>313</v>
      </c>
      <c r="I259"/>
      <c r="J259"/>
      <c r="K259"/>
      <c r="L259"/>
      <c r="M259"/>
      <c r="N259"/>
      <c r="O259"/>
      <c r="P259">
        <v>0</v>
      </c>
      <c r="Q259" t="s">
        <v>24</v>
      </c>
    </row>
    <row r="260" spans="1:17" ht="14.4" hidden="1" x14ac:dyDescent="0.55000000000000004">
      <c r="A260" s="27">
        <v>241</v>
      </c>
      <c r="B260" t="s">
        <v>316</v>
      </c>
      <c r="C260" t="s">
        <v>317</v>
      </c>
      <c r="D260" t="s">
        <v>312</v>
      </c>
      <c r="E260" s="41">
        <v>43212</v>
      </c>
      <c r="F260" t="s">
        <v>308</v>
      </c>
      <c r="G260" t="s">
        <v>122</v>
      </c>
      <c r="H260" t="s">
        <v>313</v>
      </c>
      <c r="I260"/>
      <c r="J260"/>
      <c r="K260"/>
      <c r="L260"/>
      <c r="M260"/>
      <c r="N260"/>
      <c r="O260"/>
      <c r="P260">
        <v>0</v>
      </c>
      <c r="Q260" t="s">
        <v>24</v>
      </c>
    </row>
    <row r="261" spans="1:17" ht="10.5" hidden="1" customHeight="1" x14ac:dyDescent="0.55000000000000004">
      <c r="A261" s="27">
        <v>242</v>
      </c>
      <c r="B261" t="s">
        <v>318</v>
      </c>
      <c r="C261" t="s">
        <v>41</v>
      </c>
      <c r="D261" t="s">
        <v>312</v>
      </c>
      <c r="E261" s="41">
        <v>43212</v>
      </c>
      <c r="F261" t="s">
        <v>308</v>
      </c>
      <c r="G261" t="s">
        <v>122</v>
      </c>
      <c r="H261" t="s">
        <v>313</v>
      </c>
      <c r="I261"/>
      <c r="J261"/>
      <c r="K261"/>
      <c r="L261"/>
      <c r="M261"/>
      <c r="N261"/>
      <c r="O261"/>
      <c r="P261">
        <v>0</v>
      </c>
      <c r="Q261" t="s">
        <v>24</v>
      </c>
    </row>
    <row r="262" spans="1:17" ht="14.4" hidden="1" x14ac:dyDescent="0.55000000000000004">
      <c r="A262" s="27">
        <v>243</v>
      </c>
      <c r="B262"/>
      <c r="C262"/>
      <c r="D262"/>
      <c r="E262" s="41"/>
      <c r="F262"/>
      <c r="G262"/>
      <c r="H262"/>
      <c r="I262"/>
      <c r="J262"/>
      <c r="K262"/>
      <c r="L262"/>
      <c r="M262"/>
      <c r="N262"/>
      <c r="O262"/>
      <c r="P262"/>
      <c r="Q262"/>
    </row>
    <row r="263" spans="1:17" ht="14.4" hidden="1" x14ac:dyDescent="0.55000000000000004">
      <c r="A263" s="27">
        <v>244</v>
      </c>
      <c r="B263" t="s">
        <v>129</v>
      </c>
      <c r="C263" t="s">
        <v>130</v>
      </c>
      <c r="D263" t="s">
        <v>97</v>
      </c>
      <c r="E263" s="41">
        <v>43212</v>
      </c>
      <c r="F263" t="s">
        <v>308</v>
      </c>
      <c r="G263" t="s">
        <v>122</v>
      </c>
      <c r="H263" t="s">
        <v>35</v>
      </c>
      <c r="I263"/>
      <c r="J263">
        <v>1</v>
      </c>
      <c r="K263"/>
      <c r="L263"/>
      <c r="M263"/>
      <c r="N263"/>
      <c r="O263"/>
      <c r="P263"/>
      <c r="Q263" t="s">
        <v>24</v>
      </c>
    </row>
    <row r="264" spans="1:17" ht="14.4" hidden="1" x14ac:dyDescent="0.55000000000000004">
      <c r="A264" s="27">
        <v>245</v>
      </c>
      <c r="B264" t="s">
        <v>128</v>
      </c>
      <c r="C264" t="s">
        <v>96</v>
      </c>
      <c r="D264" t="s">
        <v>97</v>
      </c>
      <c r="E264" s="41">
        <v>43212</v>
      </c>
      <c r="F264" t="s">
        <v>308</v>
      </c>
      <c r="G264" t="s">
        <v>122</v>
      </c>
      <c r="H264" t="s">
        <v>45</v>
      </c>
      <c r="I264">
        <v>1</v>
      </c>
      <c r="J264"/>
      <c r="K264"/>
      <c r="L264"/>
      <c r="M264"/>
      <c r="N264"/>
      <c r="O264"/>
      <c r="P264"/>
      <c r="Q264" t="s">
        <v>24</v>
      </c>
    </row>
    <row r="265" spans="1:17" ht="14.4" hidden="1" x14ac:dyDescent="0.55000000000000004">
      <c r="A265" s="27">
        <v>246</v>
      </c>
      <c r="B265"/>
      <c r="C265"/>
      <c r="D265"/>
      <c r="E265" s="41"/>
      <c r="F265"/>
      <c r="G265"/>
      <c r="H265"/>
      <c r="I265"/>
      <c r="J265"/>
      <c r="K265"/>
      <c r="L265"/>
      <c r="M265"/>
      <c r="N265"/>
      <c r="O265"/>
      <c r="P265"/>
      <c r="Q265"/>
    </row>
    <row r="266" spans="1:17" ht="14.4" hidden="1" x14ac:dyDescent="0.55000000000000004">
      <c r="A266" s="27">
        <v>247</v>
      </c>
      <c r="B266"/>
      <c r="C266" t="s">
        <v>319</v>
      </c>
      <c r="D266" t="s">
        <v>46</v>
      </c>
      <c r="E266" s="41"/>
      <c r="F266"/>
      <c r="G266"/>
      <c r="H266"/>
      <c r="I266"/>
      <c r="J266"/>
      <c r="K266"/>
      <c r="L266"/>
      <c r="M266"/>
      <c r="N266"/>
      <c r="O266"/>
      <c r="P266"/>
      <c r="Q266"/>
    </row>
    <row r="267" spans="1:17" ht="14.4" hidden="1" x14ac:dyDescent="0.55000000000000004">
      <c r="A267" s="27">
        <v>248</v>
      </c>
      <c r="B267"/>
      <c r="C267"/>
      <c r="D267"/>
      <c r="E267" s="41"/>
      <c r="F267"/>
      <c r="G267"/>
      <c r="H267"/>
      <c r="I267"/>
      <c r="J267"/>
      <c r="K267"/>
      <c r="L267"/>
      <c r="M267"/>
      <c r="N267"/>
      <c r="O267"/>
      <c r="P267"/>
      <c r="Q267"/>
    </row>
    <row r="268" spans="1:17" ht="14.4" hidden="1" x14ac:dyDescent="0.55000000000000004">
      <c r="A268" s="27">
        <v>249</v>
      </c>
      <c r="B268" t="s">
        <v>4</v>
      </c>
      <c r="C268" t="s">
        <v>5</v>
      </c>
      <c r="D268" t="s">
        <v>2</v>
      </c>
      <c r="E268" s="41" t="s">
        <v>6</v>
      </c>
      <c r="F268" t="s">
        <v>7</v>
      </c>
      <c r="G268" t="s">
        <v>8</v>
      </c>
      <c r="H268" t="s">
        <v>9</v>
      </c>
      <c r="I268" t="s">
        <v>10</v>
      </c>
      <c r="J268" t="s">
        <v>11</v>
      </c>
      <c r="K268" t="s">
        <v>12</v>
      </c>
      <c r="L268" t="s">
        <v>13</v>
      </c>
      <c r="M268" t="s">
        <v>14</v>
      </c>
      <c r="N268" t="s">
        <v>320</v>
      </c>
      <c r="O268" t="s">
        <v>15</v>
      </c>
      <c r="P268" t="s">
        <v>16</v>
      </c>
      <c r="Q268" t="s">
        <v>17</v>
      </c>
    </row>
    <row r="269" spans="1:17" ht="14.4" hidden="1" x14ac:dyDescent="0.55000000000000004">
      <c r="A269" s="27">
        <v>250</v>
      </c>
      <c r="B269" t="s">
        <v>120</v>
      </c>
      <c r="C269" t="s">
        <v>121</v>
      </c>
      <c r="D269" t="s">
        <v>119</v>
      </c>
      <c r="E269" s="41">
        <v>43212</v>
      </c>
      <c r="F269" t="s">
        <v>321</v>
      </c>
      <c r="G269" t="s">
        <v>122</v>
      </c>
      <c r="H269" t="s">
        <v>59</v>
      </c>
      <c r="I269"/>
      <c r="J269"/>
      <c r="K269"/>
      <c r="L269">
        <v>1</v>
      </c>
      <c r="M269"/>
      <c r="N269"/>
      <c r="O269"/>
      <c r="P269"/>
      <c r="Q269" t="s">
        <v>52</v>
      </c>
    </row>
    <row r="270" spans="1:17" ht="14.4" hidden="1" x14ac:dyDescent="0.55000000000000004">
      <c r="A270" s="27">
        <v>251</v>
      </c>
      <c r="B270" t="s">
        <v>309</v>
      </c>
      <c r="C270" t="s">
        <v>310</v>
      </c>
      <c r="D270" t="s">
        <v>119</v>
      </c>
      <c r="E270" s="41">
        <v>43212</v>
      </c>
      <c r="F270" t="s">
        <v>321</v>
      </c>
      <c r="G270" t="s">
        <v>122</v>
      </c>
      <c r="H270" t="s">
        <v>45</v>
      </c>
      <c r="I270"/>
      <c r="J270"/>
      <c r="K270"/>
      <c r="L270">
        <v>1</v>
      </c>
      <c r="M270"/>
      <c r="N270"/>
      <c r="O270"/>
      <c r="P270"/>
      <c r="Q270" t="s">
        <v>52</v>
      </c>
    </row>
    <row r="271" spans="1:17" ht="14.4" hidden="1" x14ac:dyDescent="0.55000000000000004">
      <c r="A271" s="27">
        <v>252</v>
      </c>
      <c r="B271"/>
      <c r="C271"/>
      <c r="D271"/>
      <c r="E271" s="41"/>
      <c r="F271"/>
      <c r="G271"/>
      <c r="H271"/>
      <c r="I271"/>
      <c r="J271"/>
      <c r="K271"/>
      <c r="L271"/>
      <c r="M271"/>
      <c r="N271"/>
      <c r="O271"/>
      <c r="P271"/>
      <c r="Q271"/>
    </row>
    <row r="272" spans="1:17" ht="14.4" hidden="1" x14ac:dyDescent="0.55000000000000004">
      <c r="A272" s="27">
        <v>253</v>
      </c>
      <c r="B272" t="s">
        <v>323</v>
      </c>
      <c r="C272" t="s">
        <v>96</v>
      </c>
      <c r="D272" t="s">
        <v>322</v>
      </c>
      <c r="E272" s="41">
        <v>43212</v>
      </c>
      <c r="F272" t="s">
        <v>324</v>
      </c>
      <c r="G272" t="s">
        <v>122</v>
      </c>
      <c r="H272">
        <v>0</v>
      </c>
      <c r="I272"/>
      <c r="J272"/>
      <c r="K272"/>
      <c r="L272"/>
      <c r="M272"/>
      <c r="N272"/>
      <c r="O272"/>
      <c r="P272">
        <v>0</v>
      </c>
      <c r="Q272" t="s">
        <v>24</v>
      </c>
    </row>
    <row r="273" spans="1:17" ht="14.4" hidden="1" x14ac:dyDescent="0.55000000000000004">
      <c r="A273" s="27">
        <v>254</v>
      </c>
      <c r="B273" t="s">
        <v>20</v>
      </c>
      <c r="C273" t="s">
        <v>58</v>
      </c>
      <c r="D273" t="s">
        <v>322</v>
      </c>
      <c r="E273" s="41">
        <v>43212</v>
      </c>
      <c r="F273" t="s">
        <v>324</v>
      </c>
      <c r="G273" t="s">
        <v>122</v>
      </c>
      <c r="H273">
        <v>0</v>
      </c>
      <c r="I273"/>
      <c r="J273"/>
      <c r="K273"/>
      <c r="L273"/>
      <c r="M273"/>
      <c r="N273"/>
      <c r="O273"/>
      <c r="P273">
        <v>0</v>
      </c>
      <c r="Q273" t="s">
        <v>24</v>
      </c>
    </row>
    <row r="274" spans="1:17" ht="14.4" hidden="1" x14ac:dyDescent="0.55000000000000004">
      <c r="A274" s="27">
        <v>255</v>
      </c>
      <c r="B274"/>
      <c r="C274"/>
      <c r="D274"/>
      <c r="E274" s="41"/>
      <c r="F274"/>
      <c r="G274"/>
      <c r="H274"/>
      <c r="I274"/>
      <c r="J274"/>
      <c r="K274"/>
      <c r="L274"/>
      <c r="M274"/>
      <c r="N274"/>
      <c r="O274"/>
      <c r="P274"/>
      <c r="Q274"/>
    </row>
    <row r="275" spans="1:17" ht="14.4" hidden="1" x14ac:dyDescent="0.55000000000000004">
      <c r="A275" s="27">
        <v>256</v>
      </c>
      <c r="B275" t="s">
        <v>325</v>
      </c>
      <c r="C275" t="s">
        <v>132</v>
      </c>
      <c r="D275" t="s">
        <v>193</v>
      </c>
      <c r="E275" s="41">
        <v>43212</v>
      </c>
      <c r="F275" t="s">
        <v>326</v>
      </c>
      <c r="G275" t="s">
        <v>122</v>
      </c>
      <c r="H275" t="s">
        <v>45</v>
      </c>
      <c r="I275"/>
      <c r="J275">
        <v>1</v>
      </c>
      <c r="K275"/>
      <c r="L275"/>
      <c r="M275"/>
      <c r="N275"/>
      <c r="O275"/>
      <c r="P275"/>
      <c r="Q275" t="s">
        <v>24</v>
      </c>
    </row>
    <row r="276" spans="1:17" ht="14.4" hidden="1" x14ac:dyDescent="0.55000000000000004">
      <c r="A276" s="27">
        <v>257</v>
      </c>
      <c r="B276" t="s">
        <v>327</v>
      </c>
      <c r="C276" t="s">
        <v>132</v>
      </c>
      <c r="D276" t="s">
        <v>193</v>
      </c>
      <c r="E276" s="41">
        <v>43212</v>
      </c>
      <c r="F276" t="s">
        <v>326</v>
      </c>
      <c r="G276" t="s">
        <v>122</v>
      </c>
      <c r="H276" t="s">
        <v>39</v>
      </c>
      <c r="I276"/>
      <c r="J276"/>
      <c r="K276"/>
      <c r="L276">
        <v>1</v>
      </c>
      <c r="M276"/>
      <c r="N276"/>
      <c r="O276"/>
      <c r="P276"/>
      <c r="Q276" t="s">
        <v>24</v>
      </c>
    </row>
    <row r="277" spans="1:17" ht="14.4" hidden="1" x14ac:dyDescent="0.55000000000000004">
      <c r="A277" s="27">
        <v>258</v>
      </c>
      <c r="B277" t="s">
        <v>328</v>
      </c>
      <c r="C277" t="s">
        <v>329</v>
      </c>
      <c r="D277" t="s">
        <v>193</v>
      </c>
      <c r="E277" s="41">
        <v>43212</v>
      </c>
      <c r="F277" t="s">
        <v>326</v>
      </c>
      <c r="G277" t="s">
        <v>122</v>
      </c>
      <c r="H277" t="s">
        <v>35</v>
      </c>
      <c r="I277"/>
      <c r="J277"/>
      <c r="K277"/>
      <c r="L277">
        <v>1</v>
      </c>
      <c r="M277"/>
      <c r="N277"/>
      <c r="O277"/>
      <c r="P277"/>
      <c r="Q277" t="s">
        <v>24</v>
      </c>
    </row>
    <row r="278" spans="1:17" ht="14.4" hidden="1" x14ac:dyDescent="0.55000000000000004">
      <c r="A278" s="27">
        <v>259</v>
      </c>
      <c r="B278" t="s">
        <v>195</v>
      </c>
      <c r="C278" t="s">
        <v>330</v>
      </c>
      <c r="D278" t="s">
        <v>193</v>
      </c>
      <c r="E278" s="41">
        <v>43212</v>
      </c>
      <c r="F278" t="s">
        <v>326</v>
      </c>
      <c r="G278" t="s">
        <v>122</v>
      </c>
      <c r="H278" t="s">
        <v>192</v>
      </c>
      <c r="I278"/>
      <c r="J278"/>
      <c r="K278"/>
      <c r="L278"/>
      <c r="M278"/>
      <c r="N278"/>
      <c r="O278"/>
      <c r="P278">
        <v>1</v>
      </c>
      <c r="Q278" t="s">
        <v>24</v>
      </c>
    </row>
    <row r="279" spans="1:17" ht="14.4" hidden="1" x14ac:dyDescent="0.55000000000000004">
      <c r="A279" s="27">
        <v>260</v>
      </c>
      <c r="B279" t="s">
        <v>131</v>
      </c>
      <c r="C279" t="s">
        <v>132</v>
      </c>
      <c r="D279" t="s">
        <v>193</v>
      </c>
      <c r="E279" s="41">
        <v>43212</v>
      </c>
      <c r="F279" t="s">
        <v>326</v>
      </c>
      <c r="G279" t="s">
        <v>122</v>
      </c>
      <c r="H279" t="s">
        <v>35</v>
      </c>
      <c r="I279"/>
      <c r="J279"/>
      <c r="K279"/>
      <c r="L279">
        <v>1</v>
      </c>
      <c r="M279"/>
      <c r="N279"/>
      <c r="O279"/>
      <c r="P279"/>
      <c r="Q279" t="s">
        <v>24</v>
      </c>
    </row>
    <row r="280" spans="1:17" ht="14.4" hidden="1" x14ac:dyDescent="0.55000000000000004">
      <c r="A280" s="27">
        <v>261</v>
      </c>
      <c r="B280" t="s">
        <v>331</v>
      </c>
      <c r="C280" t="s">
        <v>221</v>
      </c>
      <c r="D280" t="s">
        <v>193</v>
      </c>
      <c r="E280" s="41">
        <v>43212</v>
      </c>
      <c r="F280" t="s">
        <v>326</v>
      </c>
      <c r="G280" t="s">
        <v>122</v>
      </c>
      <c r="H280" t="s">
        <v>35</v>
      </c>
      <c r="I280"/>
      <c r="J280"/>
      <c r="K280"/>
      <c r="L280"/>
      <c r="M280"/>
      <c r="N280"/>
      <c r="O280"/>
      <c r="P280">
        <v>1</v>
      </c>
      <c r="Q280" t="s">
        <v>24</v>
      </c>
    </row>
    <row r="281" spans="1:17" ht="10.5" hidden="1" customHeight="1" x14ac:dyDescent="0.55000000000000004">
      <c r="A281" s="27">
        <v>262</v>
      </c>
      <c r="B281" t="s">
        <v>332</v>
      </c>
      <c r="C281" t="s">
        <v>221</v>
      </c>
      <c r="D281" t="s">
        <v>193</v>
      </c>
      <c r="E281" s="41">
        <v>43212</v>
      </c>
      <c r="F281" t="s">
        <v>326</v>
      </c>
      <c r="G281" t="s">
        <v>122</v>
      </c>
      <c r="H281" t="s">
        <v>39</v>
      </c>
      <c r="I281"/>
      <c r="J281"/>
      <c r="K281"/>
      <c r="L281"/>
      <c r="M281"/>
      <c r="N281"/>
      <c r="O281"/>
      <c r="P281">
        <v>1</v>
      </c>
      <c r="Q281" t="s">
        <v>24</v>
      </c>
    </row>
    <row r="282" spans="1:17" ht="14.4" hidden="1" x14ac:dyDescent="0.55000000000000004">
      <c r="A282" s="27">
        <v>263</v>
      </c>
      <c r="B282" t="s">
        <v>328</v>
      </c>
      <c r="C282" t="s">
        <v>202</v>
      </c>
      <c r="D282" t="s">
        <v>193</v>
      </c>
      <c r="E282" s="41">
        <v>43212</v>
      </c>
      <c r="F282" t="s">
        <v>326</v>
      </c>
      <c r="G282" t="s">
        <v>122</v>
      </c>
      <c r="H282" t="s">
        <v>35</v>
      </c>
      <c r="I282"/>
      <c r="J282">
        <v>1</v>
      </c>
      <c r="K282"/>
      <c r="L282"/>
      <c r="M282"/>
      <c r="N282"/>
      <c r="O282"/>
      <c r="P282"/>
      <c r="Q282" t="s">
        <v>24</v>
      </c>
    </row>
    <row r="283" spans="1:17" ht="14.4" hidden="1" x14ac:dyDescent="0.55000000000000004">
      <c r="A283" s="27">
        <v>264</v>
      </c>
      <c r="B283" t="s">
        <v>333</v>
      </c>
      <c r="C283" t="s">
        <v>112</v>
      </c>
      <c r="D283" t="s">
        <v>193</v>
      </c>
      <c r="E283" s="41">
        <v>43212</v>
      </c>
      <c r="F283" t="s">
        <v>326</v>
      </c>
      <c r="G283" t="s">
        <v>122</v>
      </c>
      <c r="H283" t="s">
        <v>45</v>
      </c>
      <c r="I283">
        <v>1</v>
      </c>
      <c r="J283"/>
      <c r="K283"/>
      <c r="L283"/>
      <c r="M283"/>
      <c r="N283"/>
      <c r="O283"/>
      <c r="P283"/>
      <c r="Q283" t="s">
        <v>24</v>
      </c>
    </row>
    <row r="284" spans="1:17" ht="14.4" hidden="1" x14ac:dyDescent="0.55000000000000004">
      <c r="A284" s="27">
        <v>265</v>
      </c>
      <c r="B284" t="s">
        <v>334</v>
      </c>
      <c r="C284" t="s">
        <v>335</v>
      </c>
      <c r="D284" t="s">
        <v>193</v>
      </c>
      <c r="E284" s="41">
        <v>43212</v>
      </c>
      <c r="F284" t="s">
        <v>326</v>
      </c>
      <c r="G284" t="s">
        <v>122</v>
      </c>
      <c r="H284" t="s">
        <v>59</v>
      </c>
      <c r="I284">
        <v>1</v>
      </c>
      <c r="J284"/>
      <c r="K284"/>
      <c r="L284"/>
      <c r="M284"/>
      <c r="N284"/>
      <c r="O284"/>
      <c r="P284"/>
      <c r="Q284" t="s">
        <v>24</v>
      </c>
    </row>
    <row r="285" spans="1:17" ht="14.4" hidden="1" x14ac:dyDescent="0.55000000000000004">
      <c r="A285" s="27">
        <v>266</v>
      </c>
      <c r="B285" t="s">
        <v>163</v>
      </c>
      <c r="C285" t="s">
        <v>336</v>
      </c>
      <c r="D285" t="s">
        <v>193</v>
      </c>
      <c r="E285" s="41">
        <v>43212</v>
      </c>
      <c r="F285" t="s">
        <v>326</v>
      </c>
      <c r="G285" t="s">
        <v>122</v>
      </c>
      <c r="H285" t="s">
        <v>45</v>
      </c>
      <c r="I285"/>
      <c r="J285"/>
      <c r="K285"/>
      <c r="L285"/>
      <c r="M285"/>
      <c r="N285"/>
      <c r="O285"/>
      <c r="P285"/>
      <c r="Q285" t="s">
        <v>24</v>
      </c>
    </row>
    <row r="286" spans="1:17" ht="14.4" hidden="1" x14ac:dyDescent="0.55000000000000004">
      <c r="A286" s="27">
        <v>267</v>
      </c>
      <c r="B286" t="s">
        <v>337</v>
      </c>
      <c r="C286" t="s">
        <v>336</v>
      </c>
      <c r="D286" t="s">
        <v>193</v>
      </c>
      <c r="E286" s="41">
        <v>43212</v>
      </c>
      <c r="F286" t="s">
        <v>326</v>
      </c>
      <c r="G286" t="s">
        <v>122</v>
      </c>
      <c r="H286" t="s">
        <v>35</v>
      </c>
      <c r="I286"/>
      <c r="J286"/>
      <c r="K286"/>
      <c r="L286"/>
      <c r="M286"/>
      <c r="N286"/>
      <c r="O286"/>
      <c r="P286"/>
      <c r="Q286" t="s">
        <v>24</v>
      </c>
    </row>
    <row r="287" spans="1:17" ht="14.4" hidden="1" x14ac:dyDescent="0.55000000000000004">
      <c r="A287" s="27">
        <v>268</v>
      </c>
      <c r="B287"/>
      <c r="C287"/>
      <c r="D287"/>
      <c r="E287" s="41"/>
      <c r="F287"/>
      <c r="G287"/>
      <c r="H287"/>
      <c r="I287"/>
      <c r="J287"/>
      <c r="K287"/>
      <c r="L287"/>
      <c r="M287"/>
      <c r="N287"/>
      <c r="O287"/>
      <c r="P287"/>
      <c r="Q287"/>
    </row>
    <row r="288" spans="1:17" ht="14.4" hidden="1" x14ac:dyDescent="0.55000000000000004">
      <c r="A288" s="27">
        <v>269</v>
      </c>
      <c r="B288" t="s">
        <v>54</v>
      </c>
      <c r="C288" t="s">
        <v>30</v>
      </c>
      <c r="D288" t="s">
        <v>338</v>
      </c>
      <c r="E288" s="41">
        <v>43212</v>
      </c>
      <c r="F288" t="s">
        <v>326</v>
      </c>
      <c r="G288" t="s">
        <v>122</v>
      </c>
      <c r="H288" t="s">
        <v>45</v>
      </c>
      <c r="I288"/>
      <c r="J288">
        <v>1</v>
      </c>
      <c r="K288"/>
      <c r="L288"/>
      <c r="M288"/>
      <c r="N288"/>
      <c r="O288"/>
      <c r="P288"/>
      <c r="Q288" t="s">
        <v>24</v>
      </c>
    </row>
    <row r="289" spans="1:17" ht="14.4" hidden="1" x14ac:dyDescent="0.55000000000000004">
      <c r="A289" s="27">
        <v>270</v>
      </c>
      <c r="B289" t="s">
        <v>55</v>
      </c>
      <c r="C289" t="s">
        <v>56</v>
      </c>
      <c r="D289" t="s">
        <v>338</v>
      </c>
      <c r="E289" s="41">
        <v>43212</v>
      </c>
      <c r="F289" t="s">
        <v>326</v>
      </c>
      <c r="G289" t="s">
        <v>122</v>
      </c>
      <c r="H289" t="s">
        <v>45</v>
      </c>
      <c r="I289"/>
      <c r="J289">
        <v>1</v>
      </c>
      <c r="K289"/>
      <c r="L289"/>
      <c r="M289"/>
      <c r="N289"/>
      <c r="O289"/>
      <c r="P289"/>
      <c r="Q289" t="s">
        <v>24</v>
      </c>
    </row>
    <row r="290" spans="1:17" ht="14.4" hidden="1" x14ac:dyDescent="0.55000000000000004">
      <c r="A290" s="27">
        <v>271</v>
      </c>
      <c r="B290" t="s">
        <v>78</v>
      </c>
      <c r="C290" t="s">
        <v>102</v>
      </c>
      <c r="D290" t="s">
        <v>338</v>
      </c>
      <c r="E290" s="41">
        <v>43212</v>
      </c>
      <c r="F290" t="s">
        <v>326</v>
      </c>
      <c r="G290" t="s">
        <v>122</v>
      </c>
      <c r="H290" t="s">
        <v>59</v>
      </c>
      <c r="I290"/>
      <c r="J290">
        <v>1</v>
      </c>
      <c r="K290"/>
      <c r="L290"/>
      <c r="M290"/>
      <c r="N290"/>
      <c r="O290"/>
      <c r="P290"/>
      <c r="Q290" t="s">
        <v>24</v>
      </c>
    </row>
    <row r="291" spans="1:17" s="42" customFormat="1" ht="14.4" hidden="1" x14ac:dyDescent="0.55000000000000004">
      <c r="A291" s="27">
        <v>272</v>
      </c>
      <c r="B291" t="s">
        <v>114</v>
      </c>
      <c r="C291" t="s">
        <v>339</v>
      </c>
      <c r="D291" t="s">
        <v>338</v>
      </c>
      <c r="E291" s="41">
        <v>43212</v>
      </c>
      <c r="F291" t="s">
        <v>326</v>
      </c>
      <c r="G291" t="s">
        <v>122</v>
      </c>
      <c r="H291" t="s">
        <v>45</v>
      </c>
      <c r="I291"/>
      <c r="J291">
        <v>1</v>
      </c>
      <c r="K291"/>
      <c r="L291"/>
      <c r="M291"/>
      <c r="N291"/>
      <c r="O291"/>
      <c r="P291"/>
      <c r="Q291" t="s">
        <v>24</v>
      </c>
    </row>
    <row r="292" spans="1:17" ht="14.4" hidden="1" x14ac:dyDescent="0.55000000000000004">
      <c r="A292" s="27">
        <v>273</v>
      </c>
      <c r="B292" t="s">
        <v>340</v>
      </c>
      <c r="C292" t="s">
        <v>341</v>
      </c>
      <c r="D292" t="s">
        <v>338</v>
      </c>
      <c r="E292" s="41">
        <v>43212</v>
      </c>
      <c r="F292" t="s">
        <v>326</v>
      </c>
      <c r="G292" t="s">
        <v>122</v>
      </c>
      <c r="H292" t="s">
        <v>45</v>
      </c>
      <c r="I292"/>
      <c r="J292"/>
      <c r="K292"/>
      <c r="L292"/>
      <c r="M292"/>
      <c r="N292"/>
      <c r="O292"/>
      <c r="P292"/>
      <c r="Q292" t="s">
        <v>24</v>
      </c>
    </row>
    <row r="293" spans="1:17" ht="14.4" hidden="1" x14ac:dyDescent="0.55000000000000004">
      <c r="A293" s="27">
        <v>274</v>
      </c>
      <c r="B293" t="s">
        <v>342</v>
      </c>
      <c r="C293" t="s">
        <v>343</v>
      </c>
      <c r="D293" t="s">
        <v>338</v>
      </c>
      <c r="E293" s="41">
        <v>43212</v>
      </c>
      <c r="F293" t="s">
        <v>326</v>
      </c>
      <c r="G293" t="s">
        <v>122</v>
      </c>
      <c r="H293" t="s">
        <v>35</v>
      </c>
      <c r="I293"/>
      <c r="J293"/>
      <c r="K293"/>
      <c r="L293"/>
      <c r="M293"/>
      <c r="N293"/>
      <c r="O293"/>
      <c r="P293">
        <v>1</v>
      </c>
      <c r="Q293" t="s">
        <v>24</v>
      </c>
    </row>
    <row r="294" spans="1:17" ht="14.4" hidden="1" x14ac:dyDescent="0.55000000000000004">
      <c r="A294" s="27">
        <v>275</v>
      </c>
      <c r="B294" t="s">
        <v>344</v>
      </c>
      <c r="C294" t="s">
        <v>58</v>
      </c>
      <c r="D294" t="s">
        <v>338</v>
      </c>
      <c r="E294" s="41">
        <v>43212</v>
      </c>
      <c r="F294" t="s">
        <v>326</v>
      </c>
      <c r="G294" t="s">
        <v>122</v>
      </c>
      <c r="H294" t="s">
        <v>45</v>
      </c>
      <c r="I294"/>
      <c r="J294"/>
      <c r="K294"/>
      <c r="L294"/>
      <c r="M294"/>
      <c r="N294"/>
      <c r="O294"/>
      <c r="P294">
        <v>1</v>
      </c>
      <c r="Q294" t="s">
        <v>24</v>
      </c>
    </row>
    <row r="295" spans="1:17" ht="14.4" hidden="1" x14ac:dyDescent="0.55000000000000004">
      <c r="A295" s="27">
        <v>276</v>
      </c>
      <c r="B295" t="s">
        <v>64</v>
      </c>
      <c r="C295" t="s">
        <v>58</v>
      </c>
      <c r="D295" t="s">
        <v>338</v>
      </c>
      <c r="E295" s="41">
        <v>43212</v>
      </c>
      <c r="F295" t="s">
        <v>326</v>
      </c>
      <c r="G295" t="s">
        <v>122</v>
      </c>
      <c r="H295" t="s">
        <v>39</v>
      </c>
      <c r="I295"/>
      <c r="J295"/>
      <c r="K295"/>
      <c r="L295"/>
      <c r="M295"/>
      <c r="N295"/>
      <c r="O295"/>
      <c r="P295">
        <v>1</v>
      </c>
      <c r="Q295" t="s">
        <v>24</v>
      </c>
    </row>
    <row r="296" spans="1:17" ht="14.4" hidden="1" x14ac:dyDescent="0.55000000000000004">
      <c r="A296" s="27">
        <v>277</v>
      </c>
      <c r="B296" t="s">
        <v>78</v>
      </c>
      <c r="C296" t="s">
        <v>79</v>
      </c>
      <c r="D296" t="s">
        <v>338</v>
      </c>
      <c r="E296" s="41">
        <v>43212</v>
      </c>
      <c r="F296" t="s">
        <v>326</v>
      </c>
      <c r="G296" t="s">
        <v>122</v>
      </c>
      <c r="H296" t="s">
        <v>45</v>
      </c>
      <c r="I296">
        <v>1</v>
      </c>
      <c r="J296"/>
      <c r="K296"/>
      <c r="L296"/>
      <c r="M296"/>
      <c r="N296"/>
      <c r="O296"/>
      <c r="P296"/>
      <c r="Q296" t="s">
        <v>24</v>
      </c>
    </row>
    <row r="297" spans="1:17" ht="14.4" hidden="1" x14ac:dyDescent="0.55000000000000004">
      <c r="A297" s="27">
        <v>278</v>
      </c>
      <c r="B297" t="s">
        <v>25</v>
      </c>
      <c r="C297" t="s">
        <v>146</v>
      </c>
      <c r="D297" t="s">
        <v>338</v>
      </c>
      <c r="E297" s="41">
        <v>43212</v>
      </c>
      <c r="F297" t="s">
        <v>326</v>
      </c>
      <c r="G297" t="s">
        <v>122</v>
      </c>
      <c r="H297">
        <v>0</v>
      </c>
      <c r="I297"/>
      <c r="J297">
        <v>1</v>
      </c>
      <c r="K297"/>
      <c r="L297"/>
      <c r="M297"/>
      <c r="N297"/>
      <c r="O297"/>
      <c r="P297"/>
      <c r="Q297" t="s">
        <v>24</v>
      </c>
    </row>
    <row r="298" spans="1:17" ht="14.4" hidden="1" x14ac:dyDescent="0.55000000000000004">
      <c r="A298" s="27">
        <v>279</v>
      </c>
      <c r="B298" t="s">
        <v>345</v>
      </c>
      <c r="C298" t="s">
        <v>154</v>
      </c>
      <c r="D298" t="s">
        <v>338</v>
      </c>
      <c r="E298" s="41">
        <v>43212</v>
      </c>
      <c r="F298" t="s">
        <v>326</v>
      </c>
      <c r="G298" t="s">
        <v>122</v>
      </c>
      <c r="H298" t="s">
        <v>35</v>
      </c>
      <c r="I298"/>
      <c r="J298">
        <v>1</v>
      </c>
      <c r="K298"/>
      <c r="L298"/>
      <c r="M298"/>
      <c r="N298"/>
      <c r="O298"/>
      <c r="P298"/>
      <c r="Q298" t="s">
        <v>24</v>
      </c>
    </row>
    <row r="299" spans="1:17" ht="14.4" hidden="1" x14ac:dyDescent="0.55000000000000004">
      <c r="A299" s="27">
        <v>280</v>
      </c>
      <c r="B299" t="s">
        <v>346</v>
      </c>
      <c r="C299" t="s">
        <v>347</v>
      </c>
      <c r="D299" t="s">
        <v>338</v>
      </c>
      <c r="E299" s="41">
        <v>43212</v>
      </c>
      <c r="F299" t="s">
        <v>326</v>
      </c>
      <c r="G299" t="s">
        <v>122</v>
      </c>
      <c r="H299" t="s">
        <v>39</v>
      </c>
      <c r="I299"/>
      <c r="J299">
        <v>1</v>
      </c>
      <c r="K299"/>
      <c r="L299"/>
      <c r="M299"/>
      <c r="N299"/>
      <c r="O299"/>
      <c r="P299"/>
      <c r="Q299" t="s">
        <v>24</v>
      </c>
    </row>
    <row r="300" spans="1:17" ht="14.4" hidden="1" x14ac:dyDescent="0.55000000000000004">
      <c r="A300" s="27">
        <v>281</v>
      </c>
      <c r="B300" t="s">
        <v>57</v>
      </c>
      <c r="C300" t="s">
        <v>87</v>
      </c>
      <c r="D300" t="s">
        <v>338</v>
      </c>
      <c r="E300" s="41">
        <v>43212</v>
      </c>
      <c r="F300" t="s">
        <v>326</v>
      </c>
      <c r="G300" t="s">
        <v>122</v>
      </c>
      <c r="H300" t="s">
        <v>45</v>
      </c>
      <c r="I300"/>
      <c r="J300"/>
      <c r="K300"/>
      <c r="L300"/>
      <c r="M300"/>
      <c r="N300"/>
      <c r="O300"/>
      <c r="P300">
        <v>1</v>
      </c>
      <c r="Q300" t="s">
        <v>24</v>
      </c>
    </row>
    <row r="301" spans="1:17" ht="14.4" hidden="1" x14ac:dyDescent="0.55000000000000004">
      <c r="A301" s="27">
        <v>282</v>
      </c>
      <c r="B301" t="s">
        <v>342</v>
      </c>
      <c r="C301" t="s">
        <v>61</v>
      </c>
      <c r="D301" t="s">
        <v>338</v>
      </c>
      <c r="E301" s="41">
        <v>43212</v>
      </c>
      <c r="F301" t="s">
        <v>326</v>
      </c>
      <c r="G301" t="s">
        <v>122</v>
      </c>
      <c r="H301" t="s">
        <v>35</v>
      </c>
      <c r="I301"/>
      <c r="J301"/>
      <c r="K301"/>
      <c r="L301"/>
      <c r="M301"/>
      <c r="N301"/>
      <c r="O301"/>
      <c r="P301">
        <v>1</v>
      </c>
      <c r="Q301" t="s">
        <v>24</v>
      </c>
    </row>
    <row r="302" spans="1:17" ht="14.4" hidden="1" x14ac:dyDescent="0.55000000000000004">
      <c r="A302" s="27">
        <v>283</v>
      </c>
      <c r="B302" t="s">
        <v>86</v>
      </c>
      <c r="C302" t="s">
        <v>87</v>
      </c>
      <c r="D302" t="s">
        <v>338</v>
      </c>
      <c r="E302" s="41">
        <v>43212</v>
      </c>
      <c r="F302" t="s">
        <v>326</v>
      </c>
      <c r="G302" t="s">
        <v>122</v>
      </c>
      <c r="H302" t="s">
        <v>45</v>
      </c>
      <c r="I302">
        <v>1</v>
      </c>
      <c r="J302"/>
      <c r="K302"/>
      <c r="L302"/>
      <c r="M302"/>
      <c r="N302"/>
      <c r="O302"/>
      <c r="P302"/>
      <c r="Q302" t="s">
        <v>24</v>
      </c>
    </row>
    <row r="303" spans="1:17" ht="14.4" hidden="1" x14ac:dyDescent="0.55000000000000004">
      <c r="A303" s="27">
        <v>284</v>
      </c>
      <c r="B303" t="s">
        <v>348</v>
      </c>
      <c r="C303" t="s">
        <v>349</v>
      </c>
      <c r="D303" t="s">
        <v>338</v>
      </c>
      <c r="E303" s="41">
        <v>43212</v>
      </c>
      <c r="F303" t="s">
        <v>326</v>
      </c>
      <c r="G303" t="s">
        <v>122</v>
      </c>
      <c r="H303" t="s">
        <v>45</v>
      </c>
      <c r="I303"/>
      <c r="J303">
        <v>1</v>
      </c>
      <c r="K303"/>
      <c r="L303"/>
      <c r="M303"/>
      <c r="N303"/>
      <c r="O303"/>
      <c r="P303"/>
      <c r="Q303" t="s">
        <v>24</v>
      </c>
    </row>
    <row r="304" spans="1:17" ht="14.4" hidden="1" x14ac:dyDescent="0.55000000000000004">
      <c r="A304" s="27">
        <v>285</v>
      </c>
      <c r="B304" t="s">
        <v>350</v>
      </c>
      <c r="C304" t="s">
        <v>351</v>
      </c>
      <c r="D304" t="s">
        <v>338</v>
      </c>
      <c r="E304" s="41">
        <v>43212</v>
      </c>
      <c r="F304" t="s">
        <v>326</v>
      </c>
      <c r="G304" t="s">
        <v>122</v>
      </c>
      <c r="H304" t="s">
        <v>59</v>
      </c>
      <c r="I304"/>
      <c r="J304"/>
      <c r="K304"/>
      <c r="L304"/>
      <c r="M304"/>
      <c r="N304">
        <v>1</v>
      </c>
      <c r="O304"/>
      <c r="P304"/>
      <c r="Q304" t="s">
        <v>24</v>
      </c>
    </row>
    <row r="305" spans="1:17" ht="14.4" hidden="1" x14ac:dyDescent="0.55000000000000004">
      <c r="A305" s="27">
        <v>286</v>
      </c>
      <c r="B305" t="s">
        <v>352</v>
      </c>
      <c r="C305" t="s">
        <v>353</v>
      </c>
      <c r="D305" t="s">
        <v>338</v>
      </c>
      <c r="E305" s="41">
        <v>43212</v>
      </c>
      <c r="F305" t="s">
        <v>326</v>
      </c>
      <c r="G305" t="s">
        <v>122</v>
      </c>
      <c r="H305" t="s">
        <v>59</v>
      </c>
      <c r="I305">
        <v>1</v>
      </c>
      <c r="J305"/>
      <c r="K305"/>
      <c r="L305"/>
      <c r="M305"/>
      <c r="N305"/>
      <c r="O305"/>
      <c r="P305"/>
      <c r="Q305" t="s">
        <v>24</v>
      </c>
    </row>
    <row r="306" spans="1:17" ht="14.4" hidden="1" x14ac:dyDescent="0.55000000000000004">
      <c r="A306" s="27">
        <v>287</v>
      </c>
      <c r="B306" t="s">
        <v>354</v>
      </c>
      <c r="C306" t="s">
        <v>330</v>
      </c>
      <c r="D306" t="s">
        <v>338</v>
      </c>
      <c r="E306" s="41">
        <v>43212</v>
      </c>
      <c r="F306" t="s">
        <v>355</v>
      </c>
      <c r="G306" t="s">
        <v>122</v>
      </c>
      <c r="H306" t="s">
        <v>45</v>
      </c>
      <c r="I306"/>
      <c r="J306"/>
      <c r="K306"/>
      <c r="L306"/>
      <c r="M306"/>
      <c r="N306"/>
      <c r="O306"/>
      <c r="P306">
        <v>1</v>
      </c>
      <c r="Q306" t="s">
        <v>24</v>
      </c>
    </row>
    <row r="307" spans="1:17" ht="14.4" hidden="1" x14ac:dyDescent="0.55000000000000004">
      <c r="A307" s="27">
        <v>288</v>
      </c>
      <c r="B307" t="s">
        <v>356</v>
      </c>
      <c r="C307" t="s">
        <v>206</v>
      </c>
      <c r="D307" t="s">
        <v>338</v>
      </c>
      <c r="E307" s="41">
        <v>43212</v>
      </c>
      <c r="F307" t="s">
        <v>326</v>
      </c>
      <c r="G307" t="s">
        <v>122</v>
      </c>
      <c r="H307" t="s">
        <v>45</v>
      </c>
      <c r="I307">
        <v>1</v>
      </c>
      <c r="J307"/>
      <c r="K307"/>
      <c r="L307"/>
      <c r="M307"/>
      <c r="N307"/>
      <c r="O307"/>
      <c r="P307"/>
      <c r="Q307" t="s">
        <v>24</v>
      </c>
    </row>
    <row r="308" spans="1:17" ht="14.4" hidden="1" x14ac:dyDescent="0.55000000000000004">
      <c r="A308" s="27">
        <v>289</v>
      </c>
      <c r="B308"/>
      <c r="C308"/>
      <c r="D308"/>
      <c r="E308" s="41"/>
      <c r="F308"/>
      <c r="G308"/>
      <c r="H308"/>
      <c r="I308"/>
      <c r="J308"/>
      <c r="K308"/>
      <c r="L308"/>
      <c r="M308"/>
      <c r="N308"/>
      <c r="O308"/>
      <c r="P308"/>
      <c r="Q308"/>
    </row>
    <row r="309" spans="1:17" ht="14.4" hidden="1" x14ac:dyDescent="0.55000000000000004">
      <c r="A309" s="27">
        <v>290</v>
      </c>
      <c r="B309" t="s">
        <v>357</v>
      </c>
      <c r="C309" t="s">
        <v>38</v>
      </c>
      <c r="D309" t="s">
        <v>75</v>
      </c>
      <c r="E309" s="41">
        <v>43212</v>
      </c>
      <c r="F309" t="s">
        <v>326</v>
      </c>
      <c r="G309" t="s">
        <v>122</v>
      </c>
      <c r="H309" t="s">
        <v>45</v>
      </c>
      <c r="I309"/>
      <c r="J309"/>
      <c r="K309"/>
      <c r="L309">
        <v>1</v>
      </c>
      <c r="M309"/>
      <c r="N309"/>
      <c r="O309"/>
      <c r="P309"/>
      <c r="Q309" t="s">
        <v>24</v>
      </c>
    </row>
    <row r="310" spans="1:17" ht="14.4" hidden="1" x14ac:dyDescent="0.55000000000000004">
      <c r="A310" s="27">
        <v>291</v>
      </c>
      <c r="B310" t="s">
        <v>196</v>
      </c>
      <c r="C310" t="s">
        <v>358</v>
      </c>
      <c r="D310" t="s">
        <v>75</v>
      </c>
      <c r="E310" s="41">
        <v>43212</v>
      </c>
      <c r="F310" t="s">
        <v>326</v>
      </c>
      <c r="G310" t="s">
        <v>122</v>
      </c>
      <c r="H310" t="s">
        <v>45</v>
      </c>
      <c r="I310"/>
      <c r="J310"/>
      <c r="K310"/>
      <c r="L310">
        <v>1</v>
      </c>
      <c r="M310"/>
      <c r="N310"/>
      <c r="O310"/>
      <c r="P310"/>
      <c r="Q310" t="s">
        <v>24</v>
      </c>
    </row>
    <row r="311" spans="1:17" ht="14.4" hidden="1" x14ac:dyDescent="0.55000000000000004">
      <c r="A311" s="27">
        <v>292</v>
      </c>
      <c r="B311" t="s">
        <v>359</v>
      </c>
      <c r="C311" t="s">
        <v>360</v>
      </c>
      <c r="D311" t="s">
        <v>75</v>
      </c>
      <c r="E311" s="41">
        <v>43212</v>
      </c>
      <c r="F311" t="s">
        <v>326</v>
      </c>
      <c r="G311" t="s">
        <v>122</v>
      </c>
      <c r="H311" t="s">
        <v>59</v>
      </c>
      <c r="I311"/>
      <c r="J311"/>
      <c r="K311"/>
      <c r="L311">
        <v>1</v>
      </c>
      <c r="M311"/>
      <c r="N311"/>
      <c r="O311"/>
      <c r="P311"/>
      <c r="Q311" t="s">
        <v>24</v>
      </c>
    </row>
    <row r="312" spans="1:17" ht="14.4" hidden="1" x14ac:dyDescent="0.55000000000000004">
      <c r="A312" s="27">
        <v>293</v>
      </c>
      <c r="B312" t="s">
        <v>361</v>
      </c>
      <c r="C312" t="s">
        <v>87</v>
      </c>
      <c r="D312" t="s">
        <v>75</v>
      </c>
      <c r="E312" s="41">
        <v>43212</v>
      </c>
      <c r="F312" t="s">
        <v>326</v>
      </c>
      <c r="G312" t="s">
        <v>122</v>
      </c>
      <c r="H312" t="s">
        <v>59</v>
      </c>
      <c r="I312"/>
      <c r="J312">
        <v>1</v>
      </c>
      <c r="K312"/>
      <c r="L312"/>
      <c r="M312"/>
      <c r="N312"/>
      <c r="O312"/>
      <c r="P312"/>
      <c r="Q312" t="s">
        <v>24</v>
      </c>
    </row>
    <row r="313" spans="1:17" ht="14.4" hidden="1" x14ac:dyDescent="0.55000000000000004">
      <c r="A313" s="27">
        <v>294</v>
      </c>
      <c r="B313" t="s">
        <v>148</v>
      </c>
      <c r="C313" t="s">
        <v>117</v>
      </c>
      <c r="D313" t="s">
        <v>75</v>
      </c>
      <c r="E313" s="41">
        <v>43212</v>
      </c>
      <c r="F313" t="s">
        <v>326</v>
      </c>
      <c r="G313" t="s">
        <v>122</v>
      </c>
      <c r="H313">
        <v>0</v>
      </c>
      <c r="I313"/>
      <c r="J313"/>
      <c r="K313"/>
      <c r="L313"/>
      <c r="M313"/>
      <c r="N313"/>
      <c r="O313"/>
      <c r="P313">
        <v>1</v>
      </c>
      <c r="Q313" t="s">
        <v>24</v>
      </c>
    </row>
    <row r="314" spans="1:17" ht="14.4" hidden="1" x14ac:dyDescent="0.55000000000000004">
      <c r="A314" s="27">
        <v>295</v>
      </c>
      <c r="B314" t="s">
        <v>150</v>
      </c>
      <c r="C314" t="s">
        <v>117</v>
      </c>
      <c r="D314" t="s">
        <v>75</v>
      </c>
      <c r="E314" s="41">
        <v>43212</v>
      </c>
      <c r="F314" t="s">
        <v>326</v>
      </c>
      <c r="G314" t="s">
        <v>122</v>
      </c>
      <c r="H314">
        <v>0</v>
      </c>
      <c r="I314"/>
      <c r="J314"/>
      <c r="K314"/>
      <c r="L314"/>
      <c r="M314"/>
      <c r="N314"/>
      <c r="O314"/>
      <c r="P314">
        <v>1</v>
      </c>
      <c r="Q314" t="s">
        <v>24</v>
      </c>
    </row>
    <row r="315" spans="1:17" ht="10.5" hidden="1" customHeight="1" x14ac:dyDescent="0.55000000000000004">
      <c r="A315" s="27">
        <v>296</v>
      </c>
      <c r="B315" t="s">
        <v>148</v>
      </c>
      <c r="C315" t="s">
        <v>112</v>
      </c>
      <c r="D315" t="s">
        <v>75</v>
      </c>
      <c r="E315" s="41">
        <v>43212</v>
      </c>
      <c r="F315" t="s">
        <v>326</v>
      </c>
      <c r="G315" t="s">
        <v>122</v>
      </c>
      <c r="H315" t="s">
        <v>59</v>
      </c>
      <c r="I315"/>
      <c r="J315">
        <v>1</v>
      </c>
      <c r="K315"/>
      <c r="L315"/>
      <c r="M315"/>
      <c r="N315"/>
      <c r="O315"/>
      <c r="P315"/>
      <c r="Q315" t="s">
        <v>24</v>
      </c>
    </row>
    <row r="316" spans="1:17" ht="14.4" hidden="1" x14ac:dyDescent="0.55000000000000004">
      <c r="A316" s="27">
        <v>297</v>
      </c>
      <c r="B316" t="s">
        <v>175</v>
      </c>
      <c r="C316" t="s">
        <v>176</v>
      </c>
      <c r="D316" t="s">
        <v>75</v>
      </c>
      <c r="E316" s="41">
        <v>43212</v>
      </c>
      <c r="F316" t="s">
        <v>326</v>
      </c>
      <c r="G316" t="s">
        <v>122</v>
      </c>
      <c r="H316">
        <v>0</v>
      </c>
      <c r="I316"/>
      <c r="J316"/>
      <c r="K316"/>
      <c r="L316"/>
      <c r="M316"/>
      <c r="N316"/>
      <c r="O316"/>
      <c r="P316">
        <v>1</v>
      </c>
      <c r="Q316" t="s">
        <v>24</v>
      </c>
    </row>
    <row r="317" spans="1:17" s="42" customFormat="1" ht="14.4" hidden="1" x14ac:dyDescent="0.55000000000000004">
      <c r="A317" s="27">
        <v>298</v>
      </c>
      <c r="B317" t="s">
        <v>177</v>
      </c>
      <c r="C317" t="s">
        <v>178</v>
      </c>
      <c r="D317" t="s">
        <v>75</v>
      </c>
      <c r="E317" s="41">
        <v>43212</v>
      </c>
      <c r="F317" t="s">
        <v>326</v>
      </c>
      <c r="G317" t="s">
        <v>122</v>
      </c>
      <c r="H317">
        <v>0</v>
      </c>
      <c r="I317"/>
      <c r="J317"/>
      <c r="K317"/>
      <c r="L317"/>
      <c r="M317"/>
      <c r="N317"/>
      <c r="O317"/>
      <c r="P317">
        <v>1</v>
      </c>
      <c r="Q317" t="s">
        <v>24</v>
      </c>
    </row>
    <row r="318" spans="1:17" ht="14.4" hidden="1" x14ac:dyDescent="0.55000000000000004">
      <c r="A318" s="27">
        <v>299</v>
      </c>
      <c r="B318" t="s">
        <v>362</v>
      </c>
      <c r="C318" t="s">
        <v>363</v>
      </c>
      <c r="D318" t="s">
        <v>75</v>
      </c>
      <c r="E318" s="41">
        <v>43212</v>
      </c>
      <c r="F318" t="s">
        <v>326</v>
      </c>
      <c r="G318" t="s">
        <v>122</v>
      </c>
      <c r="H318" t="s">
        <v>59</v>
      </c>
      <c r="I318"/>
      <c r="J318"/>
      <c r="K318"/>
      <c r="L318"/>
      <c r="M318"/>
      <c r="N318"/>
      <c r="O318">
        <v>1</v>
      </c>
      <c r="P318"/>
      <c r="Q318" t="s">
        <v>24</v>
      </c>
    </row>
    <row r="319" spans="1:17" s="42" customFormat="1" ht="14.4" hidden="1" x14ac:dyDescent="0.55000000000000004">
      <c r="A319" s="27">
        <v>300</v>
      </c>
      <c r="B319" t="s">
        <v>364</v>
      </c>
      <c r="C319" t="s">
        <v>365</v>
      </c>
      <c r="D319" t="s">
        <v>75</v>
      </c>
      <c r="E319" s="41">
        <v>43212</v>
      </c>
      <c r="F319" t="s">
        <v>326</v>
      </c>
      <c r="G319" t="s">
        <v>122</v>
      </c>
      <c r="H319" t="s">
        <v>35</v>
      </c>
      <c r="I319"/>
      <c r="J319"/>
      <c r="K319"/>
      <c r="L319"/>
      <c r="M319"/>
      <c r="N319"/>
      <c r="O319"/>
      <c r="P319">
        <v>1</v>
      </c>
      <c r="Q319" t="s">
        <v>24</v>
      </c>
    </row>
    <row r="320" spans="1:17" ht="14.4" hidden="1" x14ac:dyDescent="0.55000000000000004">
      <c r="A320" s="27">
        <v>301</v>
      </c>
      <c r="B320" t="s">
        <v>103</v>
      </c>
      <c r="C320" t="s">
        <v>58</v>
      </c>
      <c r="D320" t="s">
        <v>75</v>
      </c>
      <c r="E320" s="41">
        <v>43212</v>
      </c>
      <c r="F320" t="s">
        <v>326</v>
      </c>
      <c r="G320" t="s">
        <v>122</v>
      </c>
      <c r="H320" t="s">
        <v>45</v>
      </c>
      <c r="I320"/>
      <c r="J320"/>
      <c r="K320"/>
      <c r="L320"/>
      <c r="M320"/>
      <c r="N320"/>
      <c r="O320"/>
      <c r="P320">
        <v>1</v>
      </c>
      <c r="Q320" t="s">
        <v>24</v>
      </c>
    </row>
    <row r="321" spans="1:17" ht="14.4" hidden="1" x14ac:dyDescent="0.55000000000000004">
      <c r="A321" s="27">
        <v>302</v>
      </c>
      <c r="B321" t="s">
        <v>354</v>
      </c>
      <c r="C321" t="s">
        <v>179</v>
      </c>
      <c r="D321" t="s">
        <v>75</v>
      </c>
      <c r="E321" s="41">
        <v>43212</v>
      </c>
      <c r="F321" t="s">
        <v>326</v>
      </c>
      <c r="G321" t="s">
        <v>122</v>
      </c>
      <c r="H321" t="s">
        <v>35</v>
      </c>
      <c r="I321"/>
      <c r="J321"/>
      <c r="K321"/>
      <c r="L321"/>
      <c r="M321"/>
      <c r="N321"/>
      <c r="O321"/>
      <c r="P321">
        <v>1</v>
      </c>
      <c r="Q321" t="s">
        <v>24</v>
      </c>
    </row>
    <row r="322" spans="1:17" ht="14.4" hidden="1" x14ac:dyDescent="0.55000000000000004">
      <c r="A322" s="27">
        <v>303</v>
      </c>
      <c r="B322" t="s">
        <v>148</v>
      </c>
      <c r="C322" t="s">
        <v>299</v>
      </c>
      <c r="D322" t="s">
        <v>75</v>
      </c>
      <c r="E322" s="41">
        <v>43212</v>
      </c>
      <c r="F322" t="s">
        <v>326</v>
      </c>
      <c r="G322" t="s">
        <v>122</v>
      </c>
      <c r="H322" t="s">
        <v>45</v>
      </c>
      <c r="I322"/>
      <c r="J322"/>
      <c r="K322"/>
      <c r="L322"/>
      <c r="M322"/>
      <c r="N322"/>
      <c r="O322"/>
      <c r="P322">
        <v>1</v>
      </c>
      <c r="Q322" t="s">
        <v>24</v>
      </c>
    </row>
    <row r="323" spans="1:17" ht="14.4" hidden="1" x14ac:dyDescent="0.55000000000000004">
      <c r="A323" s="27">
        <v>304</v>
      </c>
      <c r="B323" t="s">
        <v>20</v>
      </c>
      <c r="C323" t="s">
        <v>366</v>
      </c>
      <c r="D323" t="s">
        <v>75</v>
      </c>
      <c r="E323" s="41">
        <v>43212</v>
      </c>
      <c r="F323" t="s">
        <v>326</v>
      </c>
      <c r="G323" t="s">
        <v>122</v>
      </c>
      <c r="H323" t="s">
        <v>59</v>
      </c>
      <c r="I323"/>
      <c r="J323"/>
      <c r="K323"/>
      <c r="L323"/>
      <c r="M323"/>
      <c r="N323"/>
      <c r="O323"/>
      <c r="P323">
        <v>1</v>
      </c>
      <c r="Q323" t="s">
        <v>24</v>
      </c>
    </row>
    <row r="324" spans="1:17" ht="14.4" hidden="1" x14ac:dyDescent="0.55000000000000004">
      <c r="A324" s="27">
        <v>305</v>
      </c>
      <c r="B324" t="s">
        <v>367</v>
      </c>
      <c r="C324" t="s">
        <v>368</v>
      </c>
      <c r="D324" t="s">
        <v>75</v>
      </c>
      <c r="E324" s="41">
        <v>43212</v>
      </c>
      <c r="F324" t="s">
        <v>326</v>
      </c>
      <c r="G324" t="s">
        <v>122</v>
      </c>
      <c r="H324" t="s">
        <v>45</v>
      </c>
      <c r="I324"/>
      <c r="J324"/>
      <c r="K324"/>
      <c r="L324"/>
      <c r="M324"/>
      <c r="N324"/>
      <c r="O324"/>
      <c r="P324">
        <v>1</v>
      </c>
      <c r="Q324" t="s">
        <v>24</v>
      </c>
    </row>
    <row r="325" spans="1:17" ht="14.4" hidden="1" x14ac:dyDescent="0.55000000000000004">
      <c r="A325" s="27">
        <v>306</v>
      </c>
      <c r="B325" t="s">
        <v>369</v>
      </c>
      <c r="C325" t="s">
        <v>370</v>
      </c>
      <c r="D325" t="s">
        <v>75</v>
      </c>
      <c r="E325" s="41">
        <v>43212</v>
      </c>
      <c r="F325" t="s">
        <v>326</v>
      </c>
      <c r="G325" t="s">
        <v>122</v>
      </c>
      <c r="H325" t="s">
        <v>59</v>
      </c>
      <c r="I325"/>
      <c r="J325"/>
      <c r="K325"/>
      <c r="L325"/>
      <c r="M325"/>
      <c r="N325">
        <v>1</v>
      </c>
      <c r="O325"/>
      <c r="P325"/>
      <c r="Q325" t="s">
        <v>24</v>
      </c>
    </row>
    <row r="326" spans="1:17" ht="14.4" hidden="1" x14ac:dyDescent="0.55000000000000004">
      <c r="A326" s="27">
        <v>307</v>
      </c>
      <c r="B326" t="s">
        <v>371</v>
      </c>
      <c r="C326" t="s">
        <v>112</v>
      </c>
      <c r="D326" t="s">
        <v>75</v>
      </c>
      <c r="E326" s="41">
        <v>43212</v>
      </c>
      <c r="F326" t="s">
        <v>326</v>
      </c>
      <c r="G326" t="s">
        <v>122</v>
      </c>
      <c r="H326" t="s">
        <v>59</v>
      </c>
      <c r="I326"/>
      <c r="J326"/>
      <c r="K326"/>
      <c r="L326"/>
      <c r="M326">
        <v>1</v>
      </c>
      <c r="N326"/>
      <c r="O326"/>
      <c r="P326"/>
      <c r="Q326" t="s">
        <v>24</v>
      </c>
    </row>
    <row r="327" spans="1:17" ht="14.4" hidden="1" x14ac:dyDescent="0.55000000000000004">
      <c r="A327" s="27">
        <v>308</v>
      </c>
      <c r="B327" t="s">
        <v>372</v>
      </c>
      <c r="C327" t="s">
        <v>251</v>
      </c>
      <c r="D327" t="s">
        <v>75</v>
      </c>
      <c r="E327" s="41">
        <v>43212</v>
      </c>
      <c r="F327" t="s">
        <v>326</v>
      </c>
      <c r="G327" t="s">
        <v>122</v>
      </c>
      <c r="H327" t="s">
        <v>45</v>
      </c>
      <c r="I327">
        <v>1</v>
      </c>
      <c r="J327"/>
      <c r="K327"/>
      <c r="L327"/>
      <c r="M327"/>
      <c r="N327"/>
      <c r="O327"/>
      <c r="P327"/>
      <c r="Q327" t="s">
        <v>24</v>
      </c>
    </row>
    <row r="328" spans="1:17" ht="14.4" hidden="1" x14ac:dyDescent="0.55000000000000004">
      <c r="A328" s="27">
        <v>309</v>
      </c>
      <c r="B328" t="s">
        <v>373</v>
      </c>
      <c r="C328" t="s">
        <v>374</v>
      </c>
      <c r="D328" t="s">
        <v>75</v>
      </c>
      <c r="E328" s="41">
        <v>43212</v>
      </c>
      <c r="F328" t="s">
        <v>326</v>
      </c>
      <c r="G328" t="s">
        <v>122</v>
      </c>
      <c r="H328" t="s">
        <v>45</v>
      </c>
      <c r="I328">
        <v>1</v>
      </c>
      <c r="J328"/>
      <c r="K328"/>
      <c r="L328"/>
      <c r="M328"/>
      <c r="N328"/>
      <c r="O328"/>
      <c r="P328"/>
      <c r="Q328" t="s">
        <v>24</v>
      </c>
    </row>
    <row r="329" spans="1:17" ht="14.4" hidden="1" x14ac:dyDescent="0.55000000000000004">
      <c r="A329" s="27">
        <v>310</v>
      </c>
      <c r="B329"/>
      <c r="C329"/>
      <c r="D329"/>
      <c r="E329" s="41"/>
      <c r="F329"/>
      <c r="G329"/>
      <c r="H329"/>
      <c r="I329"/>
      <c r="J329"/>
      <c r="K329"/>
      <c r="L329"/>
      <c r="M329"/>
      <c r="N329"/>
      <c r="O329"/>
      <c r="P329"/>
      <c r="Q329"/>
    </row>
    <row r="330" spans="1:17" ht="14.4" hidden="1" x14ac:dyDescent="0.55000000000000004">
      <c r="A330" s="27">
        <v>311</v>
      </c>
      <c r="B330"/>
      <c r="C330" t="s">
        <v>375</v>
      </c>
      <c r="D330" t="s">
        <v>46</v>
      </c>
      <c r="E330" s="41"/>
      <c r="F330"/>
      <c r="G330"/>
      <c r="H330"/>
      <c r="I330"/>
      <c r="J330"/>
      <c r="K330"/>
      <c r="L330"/>
      <c r="M330"/>
      <c r="N330"/>
      <c r="O330"/>
      <c r="P330"/>
      <c r="Q330"/>
    </row>
    <row r="331" spans="1:17" ht="14.4" hidden="1" x14ac:dyDescent="0.55000000000000004">
      <c r="A331" s="27">
        <v>312</v>
      </c>
      <c r="B331"/>
      <c r="C331"/>
      <c r="D331"/>
      <c r="E331" s="41"/>
      <c r="F331"/>
      <c r="G331"/>
      <c r="H331"/>
      <c r="I331"/>
      <c r="J331"/>
      <c r="K331"/>
      <c r="L331"/>
      <c r="M331"/>
      <c r="N331"/>
      <c r="O331"/>
      <c r="P331"/>
      <c r="Q331"/>
    </row>
    <row r="332" spans="1:17" ht="14.4" hidden="1" x14ac:dyDescent="0.55000000000000004">
      <c r="A332" s="27">
        <v>313</v>
      </c>
      <c r="B332" t="s">
        <v>4</v>
      </c>
      <c r="C332" t="s">
        <v>5</v>
      </c>
      <c r="D332" t="s">
        <v>2</v>
      </c>
      <c r="E332" s="41" t="s">
        <v>6</v>
      </c>
      <c r="F332" t="s">
        <v>7</v>
      </c>
      <c r="G332" t="s">
        <v>8</v>
      </c>
      <c r="H332"/>
      <c r="I332" t="s">
        <v>10</v>
      </c>
      <c r="J332" t="s">
        <v>11</v>
      </c>
      <c r="K332" t="s">
        <v>12</v>
      </c>
      <c r="L332" t="s">
        <v>13</v>
      </c>
      <c r="M332" t="s">
        <v>14</v>
      </c>
      <c r="N332" t="s">
        <v>320</v>
      </c>
      <c r="O332" t="s">
        <v>15</v>
      </c>
      <c r="P332" t="s">
        <v>16</v>
      </c>
      <c r="Q332" t="s">
        <v>17</v>
      </c>
    </row>
    <row r="333" spans="1:17" ht="14.4" hidden="1" x14ac:dyDescent="0.55000000000000004">
      <c r="A333" s="27">
        <v>314</v>
      </c>
      <c r="B333" t="s">
        <v>134</v>
      </c>
      <c r="C333" t="s">
        <v>65</v>
      </c>
      <c r="D333" t="s">
        <v>133</v>
      </c>
      <c r="E333" s="41">
        <v>43213</v>
      </c>
      <c r="F333"/>
      <c r="G333" t="s">
        <v>51</v>
      </c>
      <c r="H333"/>
      <c r="I333"/>
      <c r="J333"/>
      <c r="K333"/>
      <c r="L333">
        <v>0</v>
      </c>
      <c r="M333"/>
      <c r="N333"/>
      <c r="O333"/>
      <c r="P333"/>
      <c r="Q333"/>
    </row>
    <row r="334" spans="1:17" ht="14.4" hidden="1" x14ac:dyDescent="0.55000000000000004">
      <c r="A334" s="27">
        <v>315</v>
      </c>
      <c r="B334"/>
      <c r="C334"/>
      <c r="D334"/>
      <c r="E334" s="41"/>
      <c r="F334"/>
      <c r="G334"/>
      <c r="H334"/>
      <c r="I334"/>
      <c r="J334"/>
      <c r="K334"/>
      <c r="L334"/>
      <c r="M334"/>
      <c r="N334"/>
      <c r="O334"/>
      <c r="P334"/>
      <c r="Q334"/>
    </row>
    <row r="335" spans="1:17" ht="14.4" hidden="1" x14ac:dyDescent="0.55000000000000004">
      <c r="A335" s="27">
        <v>316</v>
      </c>
      <c r="B335" t="s">
        <v>328</v>
      </c>
      <c r="C335" t="s">
        <v>202</v>
      </c>
      <c r="D335" t="s">
        <v>376</v>
      </c>
      <c r="E335" s="41">
        <v>43213</v>
      </c>
      <c r="F335" t="s">
        <v>377</v>
      </c>
      <c r="G335" t="s">
        <v>51</v>
      </c>
      <c r="H335"/>
      <c r="I335"/>
      <c r="J335">
        <v>1</v>
      </c>
      <c r="K335"/>
      <c r="L335"/>
      <c r="M335"/>
      <c r="N335"/>
      <c r="O335"/>
      <c r="P335"/>
      <c r="Q335" t="s">
        <v>24</v>
      </c>
    </row>
    <row r="336" spans="1:17" ht="14.4" hidden="1" x14ac:dyDescent="0.55000000000000004">
      <c r="A336" s="27">
        <v>317</v>
      </c>
      <c r="B336" t="s">
        <v>323</v>
      </c>
      <c r="C336" t="s">
        <v>96</v>
      </c>
      <c r="D336" t="s">
        <v>376</v>
      </c>
      <c r="E336" s="41">
        <v>43213</v>
      </c>
      <c r="F336" t="s">
        <v>377</v>
      </c>
      <c r="G336" t="s">
        <v>51</v>
      </c>
      <c r="H336"/>
      <c r="I336">
        <v>0</v>
      </c>
      <c r="J336"/>
      <c r="K336"/>
      <c r="L336"/>
      <c r="M336"/>
      <c r="N336"/>
      <c r="O336"/>
      <c r="P336"/>
      <c r="Q336" t="s">
        <v>24</v>
      </c>
    </row>
    <row r="337" spans="1:17" ht="14.4" hidden="1" x14ac:dyDescent="0.55000000000000004">
      <c r="A337" s="27">
        <v>318</v>
      </c>
      <c r="B337" t="s">
        <v>218</v>
      </c>
      <c r="C337" t="s">
        <v>329</v>
      </c>
      <c r="D337" t="s">
        <v>376</v>
      </c>
      <c r="E337" s="41">
        <v>43213</v>
      </c>
      <c r="F337" t="s">
        <v>377</v>
      </c>
      <c r="G337" t="s">
        <v>51</v>
      </c>
      <c r="H337"/>
      <c r="I337"/>
      <c r="J337"/>
      <c r="K337"/>
      <c r="L337"/>
      <c r="M337"/>
      <c r="N337"/>
      <c r="O337">
        <v>1</v>
      </c>
      <c r="P337"/>
      <c r="Q337" t="s">
        <v>24</v>
      </c>
    </row>
    <row r="338" spans="1:17" ht="14.4" hidden="1" x14ac:dyDescent="0.55000000000000004">
      <c r="A338" s="27">
        <v>319</v>
      </c>
      <c r="B338"/>
      <c r="C338"/>
      <c r="D338"/>
      <c r="E338" s="41"/>
      <c r="F338"/>
      <c r="G338"/>
      <c r="H338"/>
      <c r="I338"/>
      <c r="J338"/>
      <c r="K338"/>
      <c r="L338"/>
      <c r="M338"/>
      <c r="N338"/>
      <c r="O338"/>
      <c r="P338"/>
      <c r="Q338"/>
    </row>
    <row r="339" spans="1:17" ht="14.4" hidden="1" x14ac:dyDescent="0.55000000000000004">
      <c r="A339" s="27">
        <v>320</v>
      </c>
      <c r="B339"/>
      <c r="C339" t="s">
        <v>379</v>
      </c>
      <c r="D339" t="s">
        <v>378</v>
      </c>
      <c r="E339" s="41"/>
      <c r="F339"/>
      <c r="G339"/>
      <c r="H339"/>
      <c r="I339"/>
      <c r="J339"/>
      <c r="K339"/>
      <c r="L339"/>
      <c r="M339"/>
      <c r="N339"/>
      <c r="O339"/>
      <c r="P339"/>
      <c r="Q339"/>
    </row>
    <row r="340" spans="1:17" ht="14.4" hidden="1" x14ac:dyDescent="0.55000000000000004">
      <c r="A340" s="27">
        <v>321</v>
      </c>
      <c r="B340"/>
      <c r="C340"/>
      <c r="D340"/>
      <c r="E340" s="41"/>
      <c r="F340"/>
      <c r="G340"/>
      <c r="H340"/>
      <c r="I340"/>
      <c r="J340"/>
      <c r="K340"/>
      <c r="L340"/>
      <c r="M340"/>
      <c r="N340"/>
      <c r="O340"/>
      <c r="P340"/>
      <c r="Q340"/>
    </row>
    <row r="341" spans="1:17" ht="14.4" hidden="1" x14ac:dyDescent="0.55000000000000004">
      <c r="A341" s="27">
        <v>322</v>
      </c>
      <c r="B341" t="s">
        <v>4</v>
      </c>
      <c r="C341" t="s">
        <v>5</v>
      </c>
      <c r="D341" t="s">
        <v>2</v>
      </c>
      <c r="E341" s="41" t="s">
        <v>6</v>
      </c>
      <c r="F341" t="s">
        <v>7</v>
      </c>
      <c r="G341" t="s">
        <v>8</v>
      </c>
      <c r="H341"/>
      <c r="I341" t="s">
        <v>10</v>
      </c>
      <c r="J341" t="s">
        <v>11</v>
      </c>
      <c r="K341" t="s">
        <v>12</v>
      </c>
      <c r="L341" t="s">
        <v>13</v>
      </c>
      <c r="M341" t="s">
        <v>14</v>
      </c>
      <c r="N341" t="s">
        <v>320</v>
      </c>
      <c r="O341" t="s">
        <v>15</v>
      </c>
      <c r="P341" t="s">
        <v>16</v>
      </c>
      <c r="Q341" t="s">
        <v>17</v>
      </c>
    </row>
    <row r="342" spans="1:17" ht="14.4" hidden="1" x14ac:dyDescent="0.55000000000000004">
      <c r="A342" s="27">
        <v>323</v>
      </c>
      <c r="B342" t="s">
        <v>40</v>
      </c>
      <c r="C342" t="s">
        <v>83</v>
      </c>
      <c r="D342" t="s">
        <v>133</v>
      </c>
      <c r="E342" s="41">
        <v>43204</v>
      </c>
      <c r="F342" t="s">
        <v>380</v>
      </c>
      <c r="G342"/>
      <c r="H342"/>
      <c r="I342"/>
      <c r="J342"/>
      <c r="K342"/>
      <c r="L342"/>
      <c r="M342"/>
      <c r="N342"/>
      <c r="O342"/>
      <c r="P342">
        <v>0</v>
      </c>
      <c r="Q342" t="s">
        <v>381</v>
      </c>
    </row>
    <row r="343" spans="1:17" ht="14.4" hidden="1" x14ac:dyDescent="0.55000000000000004">
      <c r="A343" s="27">
        <v>324</v>
      </c>
      <c r="B343" t="s">
        <v>208</v>
      </c>
      <c r="C343" t="s">
        <v>132</v>
      </c>
      <c r="D343" t="s">
        <v>382</v>
      </c>
      <c r="E343" s="41">
        <v>43204</v>
      </c>
      <c r="F343" t="s">
        <v>380</v>
      </c>
      <c r="G343"/>
      <c r="H343"/>
      <c r="I343"/>
      <c r="J343"/>
      <c r="K343"/>
      <c r="L343"/>
      <c r="M343"/>
      <c r="N343"/>
      <c r="O343"/>
      <c r="P343">
        <v>0</v>
      </c>
      <c r="Q343" t="s">
        <v>381</v>
      </c>
    </row>
    <row r="344" spans="1:17" ht="14.4" hidden="1" x14ac:dyDescent="0.55000000000000004">
      <c r="A344" s="27">
        <v>325</v>
      </c>
      <c r="B344"/>
      <c r="C344"/>
      <c r="D344"/>
      <c r="E344" s="41"/>
      <c r="F344"/>
      <c r="G344"/>
      <c r="H344"/>
      <c r="I344"/>
      <c r="J344"/>
      <c r="K344"/>
      <c r="L344"/>
      <c r="M344"/>
      <c r="N344"/>
      <c r="O344"/>
      <c r="P344"/>
      <c r="Q344"/>
    </row>
    <row r="345" spans="1:17" ht="14.4" hidden="1" x14ac:dyDescent="0.55000000000000004">
      <c r="A345" s="27">
        <v>326</v>
      </c>
      <c r="B345"/>
      <c r="C345"/>
      <c r="D345" t="s">
        <v>383</v>
      </c>
      <c r="E345" s="41">
        <v>43204</v>
      </c>
      <c r="F345" t="s">
        <v>380</v>
      </c>
      <c r="G345"/>
      <c r="H345"/>
      <c r="I345"/>
      <c r="J345"/>
      <c r="K345"/>
      <c r="L345"/>
      <c r="M345"/>
      <c r="N345"/>
      <c r="O345"/>
      <c r="P345">
        <v>1</v>
      </c>
      <c r="Q345" t="s">
        <v>381</v>
      </c>
    </row>
    <row r="346" spans="1:17" ht="14.4" hidden="1" x14ac:dyDescent="0.55000000000000004">
      <c r="A346" s="27">
        <v>327</v>
      </c>
      <c r="B346"/>
      <c r="C346"/>
      <c r="D346" t="s">
        <v>383</v>
      </c>
      <c r="E346" s="41">
        <v>43204</v>
      </c>
      <c r="F346" t="s">
        <v>380</v>
      </c>
      <c r="G346"/>
      <c r="H346"/>
      <c r="I346"/>
      <c r="J346"/>
      <c r="K346"/>
      <c r="L346"/>
      <c r="M346"/>
      <c r="N346"/>
      <c r="O346"/>
      <c r="P346">
        <v>1</v>
      </c>
      <c r="Q346" t="s">
        <v>381</v>
      </c>
    </row>
    <row r="347" spans="1:17" ht="14.4" hidden="1" x14ac:dyDescent="0.55000000000000004">
      <c r="A347" s="27">
        <v>328</v>
      </c>
      <c r="B347"/>
      <c r="C347" t="s">
        <v>384</v>
      </c>
      <c r="D347" t="s">
        <v>383</v>
      </c>
      <c r="E347" s="41">
        <v>43204</v>
      </c>
      <c r="F347" t="s">
        <v>380</v>
      </c>
      <c r="G347"/>
      <c r="H347"/>
      <c r="I347"/>
      <c r="J347"/>
      <c r="K347"/>
      <c r="L347"/>
      <c r="M347"/>
      <c r="N347"/>
      <c r="O347"/>
      <c r="P347">
        <v>1</v>
      </c>
      <c r="Q347" t="s">
        <v>381</v>
      </c>
    </row>
    <row r="348" spans="1:17" ht="14.4" hidden="1" x14ac:dyDescent="0.55000000000000004">
      <c r="A348" s="27">
        <v>329</v>
      </c>
      <c r="B348"/>
      <c r="C348" t="s">
        <v>385</v>
      </c>
      <c r="D348" t="s">
        <v>383</v>
      </c>
      <c r="E348" s="41">
        <v>43204</v>
      </c>
      <c r="F348" t="s">
        <v>380</v>
      </c>
      <c r="G348"/>
      <c r="H348"/>
      <c r="I348"/>
      <c r="J348"/>
      <c r="K348"/>
      <c r="L348"/>
      <c r="M348"/>
      <c r="N348"/>
      <c r="O348"/>
      <c r="P348">
        <v>1</v>
      </c>
      <c r="Q348" t="s">
        <v>381</v>
      </c>
    </row>
    <row r="349" spans="1:17" ht="14.4" hidden="1" x14ac:dyDescent="0.55000000000000004">
      <c r="A349" s="27">
        <v>330</v>
      </c>
      <c r="B349"/>
      <c r="C349"/>
      <c r="D349" t="s">
        <v>383</v>
      </c>
      <c r="E349" s="41">
        <v>43204</v>
      </c>
      <c r="F349" t="s">
        <v>380</v>
      </c>
      <c r="G349"/>
      <c r="H349"/>
      <c r="I349"/>
      <c r="J349"/>
      <c r="K349"/>
      <c r="L349"/>
      <c r="M349"/>
      <c r="N349"/>
      <c r="O349"/>
      <c r="P349">
        <v>1</v>
      </c>
      <c r="Q349" t="s">
        <v>381</v>
      </c>
    </row>
    <row r="350" spans="1:17" ht="14.4" hidden="1" x14ac:dyDescent="0.55000000000000004">
      <c r="A350" s="27">
        <v>331</v>
      </c>
      <c r="B350"/>
      <c r="C350"/>
      <c r="D350" t="s">
        <v>383</v>
      </c>
      <c r="E350" s="41">
        <v>43204</v>
      </c>
      <c r="F350" t="s">
        <v>380</v>
      </c>
      <c r="G350"/>
      <c r="H350"/>
      <c r="I350"/>
      <c r="J350"/>
      <c r="K350"/>
      <c r="L350"/>
      <c r="M350"/>
      <c r="N350"/>
      <c r="O350"/>
      <c r="P350">
        <v>1</v>
      </c>
      <c r="Q350" t="s">
        <v>381</v>
      </c>
    </row>
    <row r="351" spans="1:17" ht="14.4" hidden="1" x14ac:dyDescent="0.55000000000000004">
      <c r="A351" s="27">
        <v>332</v>
      </c>
      <c r="B351"/>
      <c r="C351"/>
      <c r="D351"/>
      <c r="E351" s="41"/>
      <c r="F351"/>
      <c r="G351"/>
      <c r="H351"/>
      <c r="I351"/>
      <c r="J351"/>
      <c r="K351"/>
      <c r="L351"/>
      <c r="M351"/>
      <c r="N351"/>
      <c r="O351"/>
      <c r="P351"/>
      <c r="Q351"/>
    </row>
    <row r="352" spans="1:17" ht="14.4" hidden="1" x14ac:dyDescent="0.55000000000000004">
      <c r="A352" s="27">
        <v>333</v>
      </c>
      <c r="B352"/>
      <c r="C352" t="s">
        <v>386</v>
      </c>
      <c r="D352" t="s">
        <v>378</v>
      </c>
      <c r="E352" s="41"/>
      <c r="F352"/>
      <c r="G352"/>
      <c r="H352"/>
      <c r="I352"/>
      <c r="J352"/>
      <c r="K352"/>
      <c r="L352"/>
      <c r="M352"/>
      <c r="N352"/>
      <c r="O352"/>
      <c r="P352"/>
      <c r="Q352"/>
    </row>
    <row r="353" spans="1:17" ht="14.4" hidden="1" x14ac:dyDescent="0.55000000000000004">
      <c r="A353" s="27">
        <v>334</v>
      </c>
      <c r="B353"/>
      <c r="C353"/>
      <c r="D353"/>
      <c r="E353" s="41"/>
      <c r="F353"/>
      <c r="G353"/>
      <c r="H353"/>
      <c r="I353"/>
      <c r="J353"/>
      <c r="K353"/>
      <c r="L353"/>
      <c r="M353"/>
      <c r="N353"/>
      <c r="O353"/>
      <c r="P353"/>
      <c r="Q353"/>
    </row>
    <row r="354" spans="1:17" ht="14.4" hidden="1" x14ac:dyDescent="0.55000000000000004">
      <c r="A354" s="27">
        <v>335</v>
      </c>
      <c r="B354" t="s">
        <v>4</v>
      </c>
      <c r="C354" t="s">
        <v>5</v>
      </c>
      <c r="D354" t="s">
        <v>2</v>
      </c>
      <c r="E354" s="41" t="s">
        <v>6</v>
      </c>
      <c r="F354" t="s">
        <v>7</v>
      </c>
      <c r="G354" t="s">
        <v>8</v>
      </c>
      <c r="H354"/>
      <c r="I354" t="s">
        <v>10</v>
      </c>
      <c r="J354" t="s">
        <v>11</v>
      </c>
      <c r="K354" t="s">
        <v>12</v>
      </c>
      <c r="L354" t="s">
        <v>13</v>
      </c>
      <c r="M354" t="s">
        <v>14</v>
      </c>
      <c r="N354" t="s">
        <v>320</v>
      </c>
      <c r="O354" t="s">
        <v>15</v>
      </c>
      <c r="P354" t="s">
        <v>16</v>
      </c>
      <c r="Q354" t="s">
        <v>17</v>
      </c>
    </row>
    <row r="355" spans="1:17" ht="14.4" hidden="1" x14ac:dyDescent="0.55000000000000004">
      <c r="A355" s="27">
        <v>336</v>
      </c>
      <c r="B355" t="s">
        <v>40</v>
      </c>
      <c r="C355" t="s">
        <v>83</v>
      </c>
      <c r="D355" t="s">
        <v>133</v>
      </c>
      <c r="E355" s="41">
        <v>43208</v>
      </c>
      <c r="F355" t="s">
        <v>387</v>
      </c>
      <c r="G355"/>
      <c r="H355"/>
      <c r="I355"/>
      <c r="J355"/>
      <c r="K355"/>
      <c r="L355"/>
      <c r="M355"/>
      <c r="N355"/>
      <c r="O355"/>
      <c r="P355">
        <v>0</v>
      </c>
      <c r="Q355" t="s">
        <v>381</v>
      </c>
    </row>
    <row r="356" spans="1:17" ht="14.4" hidden="1" x14ac:dyDescent="0.55000000000000004">
      <c r="A356" s="27">
        <v>337</v>
      </c>
      <c r="B356" t="s">
        <v>208</v>
      </c>
      <c r="C356" t="s">
        <v>132</v>
      </c>
      <c r="D356" t="s">
        <v>382</v>
      </c>
      <c r="E356" s="41">
        <v>43208</v>
      </c>
      <c r="F356" t="s">
        <v>387</v>
      </c>
      <c r="G356"/>
      <c r="H356"/>
      <c r="I356"/>
      <c r="J356"/>
      <c r="K356"/>
      <c r="L356"/>
      <c r="M356"/>
      <c r="N356"/>
      <c r="O356"/>
      <c r="P356">
        <v>0</v>
      </c>
      <c r="Q356" t="s">
        <v>381</v>
      </c>
    </row>
    <row r="357" spans="1:17" ht="14.4" hidden="1" x14ac:dyDescent="0.55000000000000004">
      <c r="A357" s="27">
        <v>338</v>
      </c>
      <c r="B357"/>
      <c r="C357"/>
      <c r="D357"/>
      <c r="E357" s="41"/>
      <c r="F357"/>
      <c r="G357"/>
      <c r="H357"/>
      <c r="I357"/>
      <c r="J357"/>
      <c r="K357"/>
      <c r="L357"/>
      <c r="M357"/>
      <c r="N357"/>
      <c r="O357"/>
      <c r="P357"/>
      <c r="Q357"/>
    </row>
    <row r="358" spans="1:17" ht="14.4" hidden="1" x14ac:dyDescent="0.55000000000000004">
      <c r="A358" s="27">
        <v>339</v>
      </c>
      <c r="B358" t="s">
        <v>388</v>
      </c>
      <c r="C358" t="s">
        <v>389</v>
      </c>
      <c r="D358" t="s">
        <v>140</v>
      </c>
      <c r="E358" s="41">
        <v>43208</v>
      </c>
      <c r="F358" t="s">
        <v>387</v>
      </c>
      <c r="G358" t="s">
        <v>51</v>
      </c>
      <c r="H358"/>
      <c r="I358"/>
      <c r="J358"/>
      <c r="K358">
        <v>1</v>
      </c>
      <c r="L358"/>
      <c r="M358"/>
      <c r="N358"/>
      <c r="O358"/>
      <c r="P358"/>
      <c r="Q358" t="s">
        <v>24</v>
      </c>
    </row>
    <row r="359" spans="1:17" ht="14.4" hidden="1" x14ac:dyDescent="0.55000000000000004">
      <c r="A359" s="27">
        <v>340</v>
      </c>
      <c r="B359" t="s">
        <v>49</v>
      </c>
      <c r="C359" t="s">
        <v>58</v>
      </c>
      <c r="D359" t="s">
        <v>140</v>
      </c>
      <c r="E359" s="41">
        <v>43208</v>
      </c>
      <c r="F359" t="s">
        <v>387</v>
      </c>
      <c r="G359" t="s">
        <v>51</v>
      </c>
      <c r="H359"/>
      <c r="I359"/>
      <c r="J359"/>
      <c r="K359"/>
      <c r="L359"/>
      <c r="M359"/>
      <c r="N359"/>
      <c r="O359"/>
      <c r="P359">
        <v>1</v>
      </c>
      <c r="Q359" t="s">
        <v>24</v>
      </c>
    </row>
    <row r="360" spans="1:17" ht="14.4" hidden="1" x14ac:dyDescent="0.55000000000000004">
      <c r="A360" s="27">
        <v>341</v>
      </c>
      <c r="B360" t="s">
        <v>160</v>
      </c>
      <c r="C360" t="s">
        <v>390</v>
      </c>
      <c r="D360" t="s">
        <v>140</v>
      </c>
      <c r="E360" s="41">
        <v>43208</v>
      </c>
      <c r="F360" t="s">
        <v>387</v>
      </c>
      <c r="G360" t="s">
        <v>51</v>
      </c>
      <c r="H360"/>
      <c r="I360"/>
      <c r="J360"/>
      <c r="K360">
        <v>1</v>
      </c>
      <c r="L360"/>
      <c r="M360"/>
      <c r="N360"/>
      <c r="O360"/>
      <c r="P360"/>
      <c r="Q360" t="s">
        <v>24</v>
      </c>
    </row>
    <row r="361" spans="1:17" ht="14.4" hidden="1" x14ac:dyDescent="0.55000000000000004">
      <c r="A361" s="27">
        <v>342</v>
      </c>
      <c r="B361" t="s">
        <v>391</v>
      </c>
      <c r="C361" t="s">
        <v>132</v>
      </c>
      <c r="D361" t="s">
        <v>140</v>
      </c>
      <c r="E361" s="41">
        <v>43208</v>
      </c>
      <c r="F361" t="s">
        <v>387</v>
      </c>
      <c r="G361" t="s">
        <v>51</v>
      </c>
      <c r="H361"/>
      <c r="I361"/>
      <c r="J361"/>
      <c r="K361">
        <v>1</v>
      </c>
      <c r="L361"/>
      <c r="M361"/>
      <c r="N361"/>
      <c r="O361"/>
      <c r="P361"/>
      <c r="Q361" t="s">
        <v>24</v>
      </c>
    </row>
    <row r="362" spans="1:17" ht="14.4" hidden="1" x14ac:dyDescent="0.55000000000000004">
      <c r="A362" s="27">
        <v>343</v>
      </c>
      <c r="B362" t="s">
        <v>392</v>
      </c>
      <c r="C362" t="s">
        <v>240</v>
      </c>
      <c r="D362" t="s">
        <v>140</v>
      </c>
      <c r="E362" s="41">
        <v>43208</v>
      </c>
      <c r="F362" t="s">
        <v>387</v>
      </c>
      <c r="G362" t="s">
        <v>51</v>
      </c>
      <c r="H362"/>
      <c r="I362"/>
      <c r="J362"/>
      <c r="K362">
        <v>1</v>
      </c>
      <c r="L362"/>
      <c r="M362"/>
      <c r="N362"/>
      <c r="O362"/>
      <c r="P362"/>
      <c r="Q362" t="s">
        <v>24</v>
      </c>
    </row>
    <row r="363" spans="1:17" ht="14.4" hidden="1" x14ac:dyDescent="0.55000000000000004">
      <c r="A363" s="27">
        <v>344</v>
      </c>
      <c r="B363" t="s">
        <v>223</v>
      </c>
      <c r="C363" t="s">
        <v>393</v>
      </c>
      <c r="D363" t="s">
        <v>140</v>
      </c>
      <c r="E363" s="41">
        <v>43208</v>
      </c>
      <c r="F363" t="s">
        <v>387</v>
      </c>
      <c r="G363" t="s">
        <v>51</v>
      </c>
      <c r="H363"/>
      <c r="I363"/>
      <c r="J363"/>
      <c r="K363">
        <v>1</v>
      </c>
      <c r="L363"/>
      <c r="M363"/>
      <c r="N363"/>
      <c r="O363"/>
      <c r="P363"/>
      <c r="Q363" t="s">
        <v>24</v>
      </c>
    </row>
    <row r="364" spans="1:17" ht="14.4" hidden="1" x14ac:dyDescent="0.55000000000000004">
      <c r="A364" s="27">
        <v>345</v>
      </c>
      <c r="B364" t="s">
        <v>214</v>
      </c>
      <c r="C364" t="s">
        <v>215</v>
      </c>
      <c r="D364" t="s">
        <v>140</v>
      </c>
      <c r="E364" s="41">
        <v>43208</v>
      </c>
      <c r="F364" t="s">
        <v>387</v>
      </c>
      <c r="G364" t="s">
        <v>51</v>
      </c>
      <c r="H364"/>
      <c r="I364"/>
      <c r="J364"/>
      <c r="K364">
        <v>1</v>
      </c>
      <c r="L364"/>
      <c r="M364"/>
      <c r="N364"/>
      <c r="O364"/>
      <c r="P364"/>
      <c r="Q364" t="s">
        <v>24</v>
      </c>
    </row>
    <row r="365" spans="1:17" ht="14.4" hidden="1" x14ac:dyDescent="0.55000000000000004">
      <c r="A365" s="27">
        <v>346</v>
      </c>
      <c r="B365" t="s">
        <v>394</v>
      </c>
      <c r="C365" t="s">
        <v>184</v>
      </c>
      <c r="D365" t="s">
        <v>140</v>
      </c>
      <c r="E365" s="41">
        <v>43208</v>
      </c>
      <c r="F365" t="s">
        <v>387</v>
      </c>
      <c r="G365" t="s">
        <v>51</v>
      </c>
      <c r="H365"/>
      <c r="I365"/>
      <c r="J365"/>
      <c r="K365">
        <v>1</v>
      </c>
      <c r="L365"/>
      <c r="M365"/>
      <c r="N365"/>
      <c r="O365"/>
      <c r="P365"/>
      <c r="Q365" t="s">
        <v>24</v>
      </c>
    </row>
    <row r="366" spans="1:17" ht="14.4" hidden="1" x14ac:dyDescent="0.55000000000000004">
      <c r="A366" s="27">
        <v>347</v>
      </c>
      <c r="B366" t="s">
        <v>395</v>
      </c>
      <c r="C366" t="s">
        <v>215</v>
      </c>
      <c r="D366" t="s">
        <v>140</v>
      </c>
      <c r="E366" s="41">
        <v>43208</v>
      </c>
      <c r="F366" t="s">
        <v>387</v>
      </c>
      <c r="G366" t="s">
        <v>51</v>
      </c>
      <c r="H366"/>
      <c r="I366"/>
      <c r="J366"/>
      <c r="K366">
        <v>1</v>
      </c>
      <c r="L366"/>
      <c r="M366"/>
      <c r="N366"/>
      <c r="O366"/>
      <c r="P366"/>
      <c r="Q366" t="s">
        <v>24</v>
      </c>
    </row>
    <row r="367" spans="1:17" ht="14.4" hidden="1" x14ac:dyDescent="0.55000000000000004">
      <c r="A367" s="27">
        <v>348</v>
      </c>
      <c r="B367" t="s">
        <v>396</v>
      </c>
      <c r="C367" t="s">
        <v>229</v>
      </c>
      <c r="D367" t="s">
        <v>140</v>
      </c>
      <c r="E367" s="41">
        <v>43208</v>
      </c>
      <c r="F367" t="s">
        <v>387</v>
      </c>
      <c r="G367" t="s">
        <v>51</v>
      </c>
      <c r="H367"/>
      <c r="I367"/>
      <c r="J367"/>
      <c r="K367"/>
      <c r="L367"/>
      <c r="M367"/>
      <c r="N367">
        <v>1</v>
      </c>
      <c r="O367"/>
      <c r="P367"/>
      <c r="Q367" t="s">
        <v>24</v>
      </c>
    </row>
    <row r="368" spans="1:17" ht="14.4" hidden="1" x14ac:dyDescent="0.55000000000000004">
      <c r="A368" s="27">
        <v>349</v>
      </c>
      <c r="B368" t="s">
        <v>289</v>
      </c>
      <c r="C368" t="s">
        <v>87</v>
      </c>
      <c r="D368" t="s">
        <v>140</v>
      </c>
      <c r="E368" s="41">
        <v>43208</v>
      </c>
      <c r="F368" t="s">
        <v>387</v>
      </c>
      <c r="G368" t="s">
        <v>51</v>
      </c>
      <c r="H368"/>
      <c r="I368"/>
      <c r="J368"/>
      <c r="K368"/>
      <c r="L368"/>
      <c r="M368"/>
      <c r="N368">
        <v>1</v>
      </c>
      <c r="O368"/>
      <c r="P368"/>
      <c r="Q368" t="s">
        <v>24</v>
      </c>
    </row>
    <row r="369" spans="1:17" ht="14.4" hidden="1" x14ac:dyDescent="0.55000000000000004">
      <c r="A369" s="27">
        <v>350</v>
      </c>
      <c r="B369" t="s">
        <v>350</v>
      </c>
      <c r="C369" t="s">
        <v>351</v>
      </c>
      <c r="D369" t="s">
        <v>140</v>
      </c>
      <c r="E369" s="41">
        <v>43208</v>
      </c>
      <c r="F369" t="s">
        <v>387</v>
      </c>
      <c r="G369" t="s">
        <v>51</v>
      </c>
      <c r="H369"/>
      <c r="I369"/>
      <c r="J369"/>
      <c r="K369"/>
      <c r="L369"/>
      <c r="M369"/>
      <c r="N369">
        <v>1</v>
      </c>
      <c r="O369"/>
      <c r="P369"/>
      <c r="Q369" t="s">
        <v>24</v>
      </c>
    </row>
    <row r="370" spans="1:17" ht="14.4" hidden="1" x14ac:dyDescent="0.55000000000000004">
      <c r="A370" s="27">
        <v>351</v>
      </c>
      <c r="B370" t="s">
        <v>40</v>
      </c>
      <c r="C370" t="s">
        <v>397</v>
      </c>
      <c r="D370" t="s">
        <v>140</v>
      </c>
      <c r="E370" s="41">
        <v>43208</v>
      </c>
      <c r="F370" t="s">
        <v>387</v>
      </c>
      <c r="G370" t="s">
        <v>51</v>
      </c>
      <c r="H370"/>
      <c r="I370"/>
      <c r="J370"/>
      <c r="K370"/>
      <c r="L370"/>
      <c r="M370"/>
      <c r="N370"/>
      <c r="O370"/>
      <c r="P370">
        <v>1</v>
      </c>
      <c r="Q370" t="s">
        <v>24</v>
      </c>
    </row>
    <row r="371" spans="1:17" ht="14.4" hidden="1" x14ac:dyDescent="0.55000000000000004">
      <c r="A371" s="27">
        <v>352</v>
      </c>
      <c r="B371" t="s">
        <v>398</v>
      </c>
      <c r="C371" t="s">
        <v>38</v>
      </c>
      <c r="D371" t="s">
        <v>140</v>
      </c>
      <c r="E371" s="41">
        <v>43208</v>
      </c>
      <c r="F371" t="s">
        <v>387</v>
      </c>
      <c r="G371" t="s">
        <v>51</v>
      </c>
      <c r="H371"/>
      <c r="I371"/>
      <c r="J371"/>
      <c r="K371">
        <v>1</v>
      </c>
      <c r="L371"/>
      <c r="M371"/>
      <c r="N371"/>
      <c r="O371"/>
      <c r="P371"/>
      <c r="Q371" t="s">
        <v>24</v>
      </c>
    </row>
    <row r="372" spans="1:17" ht="14.4" hidden="1" x14ac:dyDescent="0.55000000000000004">
      <c r="A372" s="27">
        <v>353</v>
      </c>
      <c r="B372"/>
      <c r="C372"/>
      <c r="D372"/>
      <c r="E372" s="41"/>
      <c r="F372"/>
      <c r="G372"/>
      <c r="H372"/>
      <c r="I372"/>
      <c r="J372"/>
      <c r="K372"/>
      <c r="L372"/>
      <c r="M372"/>
      <c r="N372"/>
      <c r="O372"/>
      <c r="P372"/>
      <c r="Q372"/>
    </row>
    <row r="373" spans="1:17" ht="14.4" hidden="1" x14ac:dyDescent="0.55000000000000004">
      <c r="A373" s="27">
        <v>354</v>
      </c>
      <c r="B373" t="s">
        <v>151</v>
      </c>
      <c r="C373" t="s">
        <v>400</v>
      </c>
      <c r="D373" t="s">
        <v>399</v>
      </c>
      <c r="E373" s="41">
        <v>43208</v>
      </c>
      <c r="F373" t="s">
        <v>42</v>
      </c>
      <c r="G373" t="s">
        <v>122</v>
      </c>
      <c r="H373"/>
      <c r="I373">
        <v>1</v>
      </c>
      <c r="J373"/>
      <c r="K373"/>
      <c r="L373"/>
      <c r="M373"/>
      <c r="N373"/>
      <c r="O373"/>
      <c r="P373"/>
      <c r="Q373" t="s">
        <v>24</v>
      </c>
    </row>
    <row r="374" spans="1:17" ht="14.4" hidden="1" x14ac:dyDescent="0.55000000000000004">
      <c r="A374" s="27">
        <v>355</v>
      </c>
      <c r="B374" t="s">
        <v>151</v>
      </c>
      <c r="C374" t="s">
        <v>397</v>
      </c>
      <c r="D374" t="s">
        <v>399</v>
      </c>
      <c r="E374" s="41">
        <v>43208</v>
      </c>
      <c r="F374" t="s">
        <v>42</v>
      </c>
      <c r="G374" t="s">
        <v>122</v>
      </c>
      <c r="H374"/>
      <c r="I374"/>
      <c r="J374"/>
      <c r="K374"/>
      <c r="L374"/>
      <c r="M374"/>
      <c r="N374"/>
      <c r="O374"/>
      <c r="P374">
        <v>1</v>
      </c>
      <c r="Q374" t="s">
        <v>24</v>
      </c>
    </row>
    <row r="375" spans="1:17" ht="14.4" hidden="1" x14ac:dyDescent="0.55000000000000004">
      <c r="A375" s="27">
        <v>356</v>
      </c>
      <c r="B375" t="s">
        <v>287</v>
      </c>
      <c r="C375" t="s">
        <v>219</v>
      </c>
      <c r="D375" t="s">
        <v>399</v>
      </c>
      <c r="E375" s="41">
        <v>43208</v>
      </c>
      <c r="F375" t="s">
        <v>42</v>
      </c>
      <c r="G375" t="s">
        <v>122</v>
      </c>
      <c r="H375"/>
      <c r="I375">
        <v>1</v>
      </c>
      <c r="J375"/>
      <c r="K375"/>
      <c r="L375"/>
      <c r="M375"/>
      <c r="N375"/>
      <c r="O375"/>
      <c r="P375"/>
      <c r="Q375" t="s">
        <v>24</v>
      </c>
    </row>
    <row r="376" spans="1:17" ht="14.4" hidden="1" x14ac:dyDescent="0.55000000000000004">
      <c r="A376" s="27">
        <v>357</v>
      </c>
      <c r="B376" t="s">
        <v>401</v>
      </c>
      <c r="C376" t="s">
        <v>112</v>
      </c>
      <c r="D376" t="s">
        <v>399</v>
      </c>
      <c r="E376" s="41">
        <v>43208</v>
      </c>
      <c r="F376" t="s">
        <v>42</v>
      </c>
      <c r="G376" t="s">
        <v>122</v>
      </c>
      <c r="H376"/>
      <c r="I376">
        <v>1</v>
      </c>
      <c r="J376"/>
      <c r="K376"/>
      <c r="L376"/>
      <c r="M376"/>
      <c r="N376"/>
      <c r="O376"/>
      <c r="P376"/>
      <c r="Q376" t="s">
        <v>24</v>
      </c>
    </row>
    <row r="377" spans="1:17" ht="14.4" hidden="1" x14ac:dyDescent="0.55000000000000004">
      <c r="A377" s="27">
        <v>358</v>
      </c>
      <c r="B377" t="s">
        <v>362</v>
      </c>
      <c r="C377" t="s">
        <v>363</v>
      </c>
      <c r="D377" t="s">
        <v>399</v>
      </c>
      <c r="E377" s="41">
        <v>43208</v>
      </c>
      <c r="F377" t="s">
        <v>42</v>
      </c>
      <c r="G377" t="s">
        <v>122</v>
      </c>
      <c r="H377"/>
      <c r="I377"/>
      <c r="J377"/>
      <c r="K377"/>
      <c r="L377"/>
      <c r="M377"/>
      <c r="N377"/>
      <c r="O377">
        <v>1</v>
      </c>
      <c r="P377"/>
      <c r="Q377" t="s">
        <v>24</v>
      </c>
    </row>
    <row r="378" spans="1:17" ht="14.4" hidden="1" x14ac:dyDescent="0.55000000000000004">
      <c r="A378" s="27">
        <v>359</v>
      </c>
      <c r="B378" t="s">
        <v>402</v>
      </c>
      <c r="C378" t="s">
        <v>245</v>
      </c>
      <c r="D378" t="s">
        <v>399</v>
      </c>
      <c r="E378" s="41">
        <v>43208</v>
      </c>
      <c r="F378" t="s">
        <v>42</v>
      </c>
      <c r="G378" t="s">
        <v>122</v>
      </c>
      <c r="H378"/>
      <c r="I378">
        <v>1</v>
      </c>
      <c r="J378"/>
      <c r="K378"/>
      <c r="L378"/>
      <c r="M378"/>
      <c r="N378"/>
      <c r="O378"/>
      <c r="P378"/>
      <c r="Q378" t="s">
        <v>24</v>
      </c>
    </row>
    <row r="379" spans="1:17" ht="14.4" hidden="1" x14ac:dyDescent="0.55000000000000004">
      <c r="A379" s="27">
        <v>360</v>
      </c>
      <c r="B379"/>
      <c r="C379"/>
      <c r="D379"/>
      <c r="E379" s="41"/>
      <c r="F379"/>
      <c r="G379"/>
      <c r="H379"/>
      <c r="I379"/>
      <c r="J379"/>
      <c r="K379"/>
      <c r="L379"/>
      <c r="M379"/>
      <c r="N379"/>
      <c r="O379"/>
      <c r="P379"/>
      <c r="Q379"/>
    </row>
    <row r="380" spans="1:17" ht="14.4" hidden="1" x14ac:dyDescent="0.55000000000000004">
      <c r="A380" s="27">
        <v>361</v>
      </c>
      <c r="B380" t="s">
        <v>404</v>
      </c>
      <c r="C380" t="s">
        <v>219</v>
      </c>
      <c r="D380" t="s">
        <v>403</v>
      </c>
      <c r="E380" s="41">
        <v>43208</v>
      </c>
      <c r="F380" t="s">
        <v>42</v>
      </c>
      <c r="G380" t="s">
        <v>405</v>
      </c>
      <c r="H380"/>
      <c r="I380"/>
      <c r="J380"/>
      <c r="K380">
        <v>1</v>
      </c>
      <c r="L380"/>
      <c r="M380"/>
      <c r="N380"/>
      <c r="O380"/>
      <c r="P380"/>
      <c r="Q380" t="s">
        <v>24</v>
      </c>
    </row>
    <row r="381" spans="1:17" ht="14.4" hidden="1" x14ac:dyDescent="0.55000000000000004">
      <c r="A381" s="27">
        <v>362</v>
      </c>
      <c r="B381" t="s">
        <v>160</v>
      </c>
      <c r="C381" t="s">
        <v>406</v>
      </c>
      <c r="D381" t="s">
        <v>403</v>
      </c>
      <c r="E381" s="41">
        <v>43208</v>
      </c>
      <c r="F381" t="s">
        <v>42</v>
      </c>
      <c r="G381" t="s">
        <v>405</v>
      </c>
      <c r="H381"/>
      <c r="I381"/>
      <c r="J381"/>
      <c r="K381"/>
      <c r="L381"/>
      <c r="M381"/>
      <c r="N381"/>
      <c r="O381"/>
      <c r="P381">
        <v>1</v>
      </c>
      <c r="Q381" t="s">
        <v>24</v>
      </c>
    </row>
    <row r="382" spans="1:17" ht="14.4" hidden="1" x14ac:dyDescent="0.55000000000000004">
      <c r="A382" s="27">
        <v>363</v>
      </c>
      <c r="B382" t="s">
        <v>235</v>
      </c>
      <c r="C382" t="s">
        <v>330</v>
      </c>
      <c r="D382" t="s">
        <v>403</v>
      </c>
      <c r="E382" s="41">
        <v>43208</v>
      </c>
      <c r="F382" t="s">
        <v>42</v>
      </c>
      <c r="G382" t="s">
        <v>405</v>
      </c>
      <c r="H382"/>
      <c r="I382"/>
      <c r="J382"/>
      <c r="K382"/>
      <c r="L382"/>
      <c r="M382"/>
      <c r="N382"/>
      <c r="O382"/>
      <c r="P382">
        <v>1</v>
      </c>
      <c r="Q382" t="s">
        <v>24</v>
      </c>
    </row>
    <row r="383" spans="1:17" ht="14.4" hidden="1" x14ac:dyDescent="0.55000000000000004">
      <c r="A383" s="27">
        <v>364</v>
      </c>
      <c r="B383" t="s">
        <v>407</v>
      </c>
      <c r="C383" t="s">
        <v>408</v>
      </c>
      <c r="D383" t="s">
        <v>403</v>
      </c>
      <c r="E383" s="41">
        <v>43208</v>
      </c>
      <c r="F383" t="s">
        <v>42</v>
      </c>
      <c r="G383" t="s">
        <v>405</v>
      </c>
      <c r="H383"/>
      <c r="I383"/>
      <c r="J383"/>
      <c r="K383"/>
      <c r="L383"/>
      <c r="M383"/>
      <c r="N383"/>
      <c r="O383"/>
      <c r="P383">
        <v>1</v>
      </c>
      <c r="Q383" t="s">
        <v>24</v>
      </c>
    </row>
    <row r="384" spans="1:17" ht="14.4" hidden="1" x14ac:dyDescent="0.55000000000000004">
      <c r="A384" s="27">
        <v>365</v>
      </c>
      <c r="B384" t="s">
        <v>409</v>
      </c>
      <c r="C384" t="s">
        <v>72</v>
      </c>
      <c r="D384" t="s">
        <v>403</v>
      </c>
      <c r="E384" s="41">
        <v>43208</v>
      </c>
      <c r="F384" t="s">
        <v>106</v>
      </c>
      <c r="G384" t="s">
        <v>405</v>
      </c>
      <c r="H384"/>
      <c r="I384">
        <v>1</v>
      </c>
      <c r="J384"/>
      <c r="K384"/>
      <c r="L384"/>
      <c r="M384"/>
      <c r="N384"/>
      <c r="O384"/>
      <c r="P384"/>
      <c r="Q384" t="s">
        <v>24</v>
      </c>
    </row>
    <row r="385" spans="1:17" ht="14.4" hidden="1" x14ac:dyDescent="0.55000000000000004">
      <c r="A385" s="27">
        <v>366</v>
      </c>
      <c r="B385" t="s">
        <v>98</v>
      </c>
      <c r="C385" t="s">
        <v>137</v>
      </c>
      <c r="D385" t="s">
        <v>403</v>
      </c>
      <c r="E385" s="41">
        <v>43208</v>
      </c>
      <c r="F385" t="s">
        <v>106</v>
      </c>
      <c r="G385" t="s">
        <v>405</v>
      </c>
      <c r="H385"/>
      <c r="I385"/>
      <c r="J385"/>
      <c r="K385"/>
      <c r="L385"/>
      <c r="M385"/>
      <c r="N385"/>
      <c r="O385"/>
      <c r="P385">
        <v>1</v>
      </c>
      <c r="Q385" t="s">
        <v>24</v>
      </c>
    </row>
    <row r="386" spans="1:17" ht="14.4" hidden="1" x14ac:dyDescent="0.55000000000000004">
      <c r="A386" s="27">
        <v>367</v>
      </c>
      <c r="B386" t="s">
        <v>410</v>
      </c>
      <c r="C386" t="s">
        <v>411</v>
      </c>
      <c r="D386" t="s">
        <v>403</v>
      </c>
      <c r="E386" s="41">
        <v>43208</v>
      </c>
      <c r="F386" t="s">
        <v>42</v>
      </c>
      <c r="G386" t="s">
        <v>405</v>
      </c>
      <c r="H386"/>
      <c r="I386"/>
      <c r="J386"/>
      <c r="K386">
        <v>1</v>
      </c>
      <c r="L386"/>
      <c r="M386"/>
      <c r="N386"/>
      <c r="O386"/>
      <c r="P386"/>
      <c r="Q386" t="s">
        <v>24</v>
      </c>
    </row>
    <row r="387" spans="1:17" ht="14.4" hidden="1" x14ac:dyDescent="0.55000000000000004">
      <c r="A387" s="27">
        <v>368</v>
      </c>
      <c r="B387" t="s">
        <v>412</v>
      </c>
      <c r="C387" t="s">
        <v>413</v>
      </c>
      <c r="D387" t="s">
        <v>403</v>
      </c>
      <c r="E387" s="41">
        <v>43208</v>
      </c>
      <c r="F387" t="s">
        <v>42</v>
      </c>
      <c r="G387" t="s">
        <v>405</v>
      </c>
      <c r="H387"/>
      <c r="I387">
        <v>1</v>
      </c>
      <c r="J387"/>
      <c r="K387"/>
      <c r="L387"/>
      <c r="M387"/>
      <c r="N387"/>
      <c r="O387"/>
      <c r="P387"/>
      <c r="Q387" t="s">
        <v>24</v>
      </c>
    </row>
    <row r="388" spans="1:17" ht="14.4" hidden="1" x14ac:dyDescent="0.55000000000000004">
      <c r="A388" s="27">
        <v>369</v>
      </c>
      <c r="B388"/>
      <c r="C388"/>
      <c r="D388"/>
      <c r="E388" s="41"/>
      <c r="F388"/>
      <c r="G388"/>
      <c r="H388"/>
      <c r="I388"/>
      <c r="J388"/>
      <c r="K388"/>
      <c r="L388"/>
      <c r="M388"/>
      <c r="N388"/>
      <c r="O388"/>
      <c r="P388"/>
      <c r="Q388"/>
    </row>
    <row r="389" spans="1:17" ht="14.4" hidden="1" x14ac:dyDescent="0.55000000000000004">
      <c r="A389" s="27">
        <v>370</v>
      </c>
      <c r="B389" t="s">
        <v>415</v>
      </c>
      <c r="C389" t="s">
        <v>112</v>
      </c>
      <c r="D389" t="s">
        <v>414</v>
      </c>
      <c r="E389" s="41">
        <v>43208</v>
      </c>
      <c r="F389" t="s">
        <v>42</v>
      </c>
      <c r="G389" t="s">
        <v>416</v>
      </c>
      <c r="H389"/>
      <c r="I389">
        <v>1</v>
      </c>
      <c r="J389"/>
      <c r="K389"/>
      <c r="L389"/>
      <c r="M389"/>
      <c r="N389"/>
      <c r="O389"/>
      <c r="P389"/>
      <c r="Q389" t="s">
        <v>24</v>
      </c>
    </row>
    <row r="390" spans="1:17" ht="14.4" hidden="1" x14ac:dyDescent="0.55000000000000004">
      <c r="A390" s="27">
        <v>371</v>
      </c>
      <c r="B390" t="s">
        <v>417</v>
      </c>
      <c r="C390" t="s">
        <v>65</v>
      </c>
      <c r="D390" t="s">
        <v>414</v>
      </c>
      <c r="E390" s="41">
        <v>43208</v>
      </c>
      <c r="F390" t="s">
        <v>42</v>
      </c>
      <c r="G390" t="s">
        <v>416</v>
      </c>
      <c r="H390"/>
      <c r="I390">
        <v>1</v>
      </c>
      <c r="J390"/>
      <c r="K390"/>
      <c r="L390"/>
      <c r="M390"/>
      <c r="N390"/>
      <c r="O390"/>
      <c r="P390"/>
      <c r="Q390" t="s">
        <v>24</v>
      </c>
    </row>
    <row r="391" spans="1:17" ht="14.4" hidden="1" x14ac:dyDescent="0.55000000000000004">
      <c r="A391" s="27">
        <v>372</v>
      </c>
      <c r="B391" t="s">
        <v>412</v>
      </c>
      <c r="C391" t="s">
        <v>418</v>
      </c>
      <c r="D391" t="s">
        <v>414</v>
      </c>
      <c r="E391" s="41">
        <v>43208</v>
      </c>
      <c r="F391" t="s">
        <v>42</v>
      </c>
      <c r="G391" t="s">
        <v>416</v>
      </c>
      <c r="H391"/>
      <c r="I391">
        <v>1</v>
      </c>
      <c r="J391"/>
      <c r="K391"/>
      <c r="L391"/>
      <c r="M391"/>
      <c r="N391"/>
      <c r="O391"/>
      <c r="P391"/>
      <c r="Q391" t="s">
        <v>24</v>
      </c>
    </row>
    <row r="392" spans="1:17" ht="14.4" hidden="1" x14ac:dyDescent="0.55000000000000004">
      <c r="A392" s="27">
        <v>373</v>
      </c>
      <c r="B392" t="s">
        <v>419</v>
      </c>
      <c r="C392" t="s">
        <v>112</v>
      </c>
      <c r="D392" t="s">
        <v>414</v>
      </c>
      <c r="E392" s="41">
        <v>43208</v>
      </c>
      <c r="F392" t="s">
        <v>42</v>
      </c>
      <c r="G392" t="s">
        <v>416</v>
      </c>
      <c r="H392"/>
      <c r="I392">
        <v>1</v>
      </c>
      <c r="J392"/>
      <c r="K392"/>
      <c r="L392"/>
      <c r="M392"/>
      <c r="N392"/>
      <c r="O392"/>
      <c r="P392"/>
      <c r="Q392" t="s">
        <v>24</v>
      </c>
    </row>
    <row r="393" spans="1:17" ht="14.4" hidden="1" x14ac:dyDescent="0.55000000000000004">
      <c r="A393" s="27">
        <v>374</v>
      </c>
      <c r="B393" t="s">
        <v>420</v>
      </c>
      <c r="C393" t="s">
        <v>72</v>
      </c>
      <c r="D393" t="s">
        <v>414</v>
      </c>
      <c r="E393" s="41">
        <v>43208</v>
      </c>
      <c r="F393" t="s">
        <v>42</v>
      </c>
      <c r="G393" t="s">
        <v>416</v>
      </c>
      <c r="H393"/>
      <c r="I393">
        <v>1</v>
      </c>
      <c r="J393"/>
      <c r="K393"/>
      <c r="L393"/>
      <c r="M393"/>
      <c r="N393"/>
      <c r="O393"/>
      <c r="P393"/>
      <c r="Q393" t="s">
        <v>24</v>
      </c>
    </row>
    <row r="394" spans="1:17" ht="14.4" hidden="1" x14ac:dyDescent="0.55000000000000004">
      <c r="A394" s="27">
        <v>375</v>
      </c>
      <c r="B394" t="s">
        <v>421</v>
      </c>
      <c r="C394" t="s">
        <v>115</v>
      </c>
      <c r="D394" t="s">
        <v>414</v>
      </c>
      <c r="E394" s="41">
        <v>43208</v>
      </c>
      <c r="F394" t="s">
        <v>42</v>
      </c>
      <c r="G394" t="s">
        <v>416</v>
      </c>
      <c r="H394"/>
      <c r="I394">
        <v>1</v>
      </c>
      <c r="J394"/>
      <c r="K394"/>
      <c r="L394"/>
      <c r="M394"/>
      <c r="N394"/>
      <c r="O394"/>
      <c r="P394"/>
      <c r="Q394" t="s">
        <v>24</v>
      </c>
    </row>
    <row r="395" spans="1:17" ht="14.4" hidden="1" x14ac:dyDescent="0.55000000000000004">
      <c r="A395" s="27">
        <v>376</v>
      </c>
      <c r="B395" t="s">
        <v>422</v>
      </c>
      <c r="C395" t="s">
        <v>206</v>
      </c>
      <c r="D395" t="s">
        <v>414</v>
      </c>
      <c r="E395" s="41">
        <v>43208</v>
      </c>
      <c r="F395" t="s">
        <v>42</v>
      </c>
      <c r="G395" t="s">
        <v>416</v>
      </c>
      <c r="H395"/>
      <c r="I395"/>
      <c r="J395"/>
      <c r="K395"/>
      <c r="L395"/>
      <c r="M395"/>
      <c r="N395">
        <v>1</v>
      </c>
      <c r="O395"/>
      <c r="P395"/>
      <c r="Q395" t="s">
        <v>24</v>
      </c>
    </row>
    <row r="396" spans="1:17" ht="14.4" hidden="1" x14ac:dyDescent="0.55000000000000004">
      <c r="A396" s="27">
        <v>377</v>
      </c>
      <c r="B396" t="s">
        <v>423</v>
      </c>
      <c r="C396" t="s">
        <v>85</v>
      </c>
      <c r="D396" t="s">
        <v>414</v>
      </c>
      <c r="E396" s="41">
        <v>43208</v>
      </c>
      <c r="F396" t="s">
        <v>42</v>
      </c>
      <c r="G396" t="s">
        <v>416</v>
      </c>
      <c r="H396"/>
      <c r="I396">
        <v>1</v>
      </c>
      <c r="J396"/>
      <c r="K396"/>
      <c r="L396"/>
      <c r="M396"/>
      <c r="N396"/>
      <c r="O396"/>
      <c r="P396"/>
      <c r="Q396" t="s">
        <v>24</v>
      </c>
    </row>
    <row r="397" spans="1:17" ht="14.4" hidden="1" x14ac:dyDescent="0.55000000000000004">
      <c r="A397" s="27">
        <v>378</v>
      </c>
      <c r="B397" t="s">
        <v>424</v>
      </c>
      <c r="C397" t="s">
        <v>219</v>
      </c>
      <c r="D397" t="s">
        <v>414</v>
      </c>
      <c r="E397" s="41">
        <v>43208</v>
      </c>
      <c r="F397" t="s">
        <v>42</v>
      </c>
      <c r="G397" t="s">
        <v>416</v>
      </c>
      <c r="H397"/>
      <c r="I397">
        <v>1</v>
      </c>
      <c r="J397"/>
      <c r="K397"/>
      <c r="L397"/>
      <c r="M397"/>
      <c r="N397"/>
      <c r="O397"/>
      <c r="P397"/>
      <c r="Q397" t="s">
        <v>24</v>
      </c>
    </row>
    <row r="398" spans="1:17" ht="14.4" hidden="1" x14ac:dyDescent="0.55000000000000004">
      <c r="A398" s="27">
        <v>379</v>
      </c>
      <c r="B398" t="s">
        <v>407</v>
      </c>
      <c r="C398" t="s">
        <v>418</v>
      </c>
      <c r="D398" t="s">
        <v>414</v>
      </c>
      <c r="E398" s="41">
        <v>43208</v>
      </c>
      <c r="F398" t="s">
        <v>42</v>
      </c>
      <c r="G398" t="s">
        <v>416</v>
      </c>
      <c r="H398"/>
      <c r="I398">
        <v>1</v>
      </c>
      <c r="J398"/>
      <c r="K398"/>
      <c r="L398"/>
      <c r="M398"/>
      <c r="N398"/>
      <c r="O398"/>
      <c r="P398"/>
      <c r="Q398" t="s">
        <v>24</v>
      </c>
    </row>
    <row r="399" spans="1:17" ht="14.4" hidden="1" x14ac:dyDescent="0.55000000000000004">
      <c r="A399" s="27">
        <v>380</v>
      </c>
      <c r="B399"/>
      <c r="C399"/>
      <c r="D399"/>
      <c r="E399" s="41"/>
      <c r="F399"/>
      <c r="G399"/>
      <c r="H399"/>
      <c r="I399"/>
      <c r="J399"/>
      <c r="K399"/>
      <c r="L399"/>
      <c r="M399"/>
      <c r="N399"/>
      <c r="O399"/>
      <c r="P399"/>
      <c r="Q399"/>
    </row>
    <row r="400" spans="1:17" ht="14.4" hidden="1" x14ac:dyDescent="0.55000000000000004">
      <c r="A400" s="27">
        <v>381</v>
      </c>
      <c r="B400"/>
      <c r="C400"/>
      <c r="D400" t="s">
        <v>425</v>
      </c>
      <c r="E400" s="41">
        <v>43208</v>
      </c>
      <c r="F400" t="s">
        <v>42</v>
      </c>
      <c r="G400"/>
      <c r="H400"/>
      <c r="I400"/>
      <c r="J400"/>
      <c r="K400"/>
      <c r="L400"/>
      <c r="M400"/>
      <c r="N400"/>
      <c r="O400"/>
      <c r="P400"/>
      <c r="Q400" t="s">
        <v>381</v>
      </c>
    </row>
    <row r="401" spans="1:17" ht="14.4" hidden="1" x14ac:dyDescent="0.55000000000000004">
      <c r="A401" s="27">
        <v>382</v>
      </c>
      <c r="B401"/>
      <c r="C401"/>
      <c r="D401" t="s">
        <v>425</v>
      </c>
      <c r="E401" s="41">
        <v>43208</v>
      </c>
      <c r="F401" t="s">
        <v>42</v>
      </c>
      <c r="G401"/>
      <c r="H401"/>
      <c r="I401"/>
      <c r="J401"/>
      <c r="K401"/>
      <c r="L401"/>
      <c r="M401"/>
      <c r="N401"/>
      <c r="O401"/>
      <c r="P401"/>
      <c r="Q401" t="s">
        <v>381</v>
      </c>
    </row>
    <row r="402" spans="1:17" ht="14.4" hidden="1" x14ac:dyDescent="0.55000000000000004">
      <c r="A402" s="27">
        <v>383</v>
      </c>
      <c r="B402"/>
      <c r="C402"/>
      <c r="D402" t="s">
        <v>425</v>
      </c>
      <c r="E402" s="41">
        <v>43208</v>
      </c>
      <c r="F402" t="s">
        <v>42</v>
      </c>
      <c r="G402"/>
      <c r="H402"/>
      <c r="I402"/>
      <c r="J402"/>
      <c r="K402"/>
      <c r="L402"/>
      <c r="M402"/>
      <c r="N402"/>
      <c r="O402"/>
      <c r="P402"/>
      <c r="Q402" t="s">
        <v>381</v>
      </c>
    </row>
    <row r="403" spans="1:17" ht="14.4" hidden="1" x14ac:dyDescent="0.55000000000000004">
      <c r="A403" s="27">
        <v>384</v>
      </c>
      <c r="B403"/>
      <c r="C403" t="s">
        <v>426</v>
      </c>
      <c r="D403" t="s">
        <v>425</v>
      </c>
      <c r="E403" s="41">
        <v>43208</v>
      </c>
      <c r="F403" t="s">
        <v>42</v>
      </c>
      <c r="G403"/>
      <c r="H403"/>
      <c r="I403"/>
      <c r="J403"/>
      <c r="K403"/>
      <c r="L403"/>
      <c r="M403"/>
      <c r="N403"/>
      <c r="O403"/>
      <c r="P403"/>
      <c r="Q403" t="s">
        <v>381</v>
      </c>
    </row>
    <row r="404" spans="1:17" ht="14.4" hidden="1" x14ac:dyDescent="0.55000000000000004">
      <c r="A404" s="27">
        <v>385</v>
      </c>
      <c r="B404"/>
      <c r="C404" t="s">
        <v>427</v>
      </c>
      <c r="D404" t="s">
        <v>425</v>
      </c>
      <c r="E404" s="41">
        <v>43208</v>
      </c>
      <c r="F404" t="s">
        <v>42</v>
      </c>
      <c r="G404"/>
      <c r="H404"/>
      <c r="I404"/>
      <c r="J404"/>
      <c r="K404"/>
      <c r="L404"/>
      <c r="M404"/>
      <c r="N404"/>
      <c r="O404"/>
      <c r="P404"/>
      <c r="Q404" t="s">
        <v>381</v>
      </c>
    </row>
    <row r="405" spans="1:17" ht="14.4" hidden="1" x14ac:dyDescent="0.55000000000000004">
      <c r="A405" s="27">
        <v>386</v>
      </c>
      <c r="B405"/>
      <c r="C405"/>
      <c r="D405" t="s">
        <v>425</v>
      </c>
      <c r="E405" s="41">
        <v>43208</v>
      </c>
      <c r="F405" t="s">
        <v>42</v>
      </c>
      <c r="G405"/>
      <c r="H405"/>
      <c r="I405"/>
      <c r="J405"/>
      <c r="K405"/>
      <c r="L405"/>
      <c r="M405"/>
      <c r="N405"/>
      <c r="O405"/>
      <c r="P405"/>
      <c r="Q405" t="s">
        <v>381</v>
      </c>
    </row>
    <row r="406" spans="1:17" ht="14.4" hidden="1" x14ac:dyDescent="0.55000000000000004">
      <c r="A406" s="27">
        <v>387</v>
      </c>
      <c r="B406"/>
      <c r="C406"/>
      <c r="D406" t="s">
        <v>425</v>
      </c>
      <c r="E406" s="41">
        <v>43208</v>
      </c>
      <c r="F406" t="s">
        <v>42</v>
      </c>
      <c r="G406"/>
      <c r="H406"/>
      <c r="I406"/>
      <c r="J406"/>
      <c r="K406"/>
      <c r="L406"/>
      <c r="M406"/>
      <c r="N406"/>
      <c r="O406"/>
      <c r="P406"/>
      <c r="Q406" t="s">
        <v>381</v>
      </c>
    </row>
    <row r="407" spans="1:17" ht="14.4" hidden="1" x14ac:dyDescent="0.55000000000000004">
      <c r="A407" s="27">
        <v>388</v>
      </c>
      <c r="B407"/>
      <c r="C407"/>
      <c r="D407" t="s">
        <v>425</v>
      </c>
      <c r="E407" s="41">
        <v>43208</v>
      </c>
      <c r="F407" t="s">
        <v>42</v>
      </c>
      <c r="G407"/>
      <c r="H407"/>
      <c r="I407"/>
      <c r="J407"/>
      <c r="K407"/>
      <c r="L407"/>
      <c r="M407"/>
      <c r="N407"/>
      <c r="O407"/>
      <c r="P407"/>
      <c r="Q407" t="s">
        <v>381</v>
      </c>
    </row>
    <row r="408" spans="1:17" ht="14.4" hidden="1" x14ac:dyDescent="0.55000000000000004">
      <c r="A408" s="27">
        <v>389</v>
      </c>
      <c r="B408"/>
      <c r="C408"/>
      <c r="D408" t="s">
        <v>425</v>
      </c>
      <c r="E408" s="41">
        <v>43208</v>
      </c>
      <c r="F408" t="s">
        <v>42</v>
      </c>
      <c r="G408"/>
      <c r="H408"/>
      <c r="I408"/>
      <c r="J408"/>
      <c r="K408"/>
      <c r="L408"/>
      <c r="M408"/>
      <c r="N408"/>
      <c r="O408"/>
      <c r="P408"/>
      <c r="Q408" t="s">
        <v>381</v>
      </c>
    </row>
    <row r="409" spans="1:17" ht="14.4" hidden="1" x14ac:dyDescent="0.55000000000000004">
      <c r="A409" s="27">
        <v>390</v>
      </c>
      <c r="B409"/>
      <c r="C409"/>
      <c r="D409" t="s">
        <v>425</v>
      </c>
      <c r="E409" s="41">
        <v>43208</v>
      </c>
      <c r="F409" t="s">
        <v>42</v>
      </c>
      <c r="G409"/>
      <c r="H409"/>
      <c r="I409"/>
      <c r="J409"/>
      <c r="K409"/>
      <c r="L409"/>
      <c r="M409"/>
      <c r="N409"/>
      <c r="O409"/>
      <c r="P409"/>
      <c r="Q409" t="s">
        <v>381</v>
      </c>
    </row>
    <row r="410" spans="1:17" ht="14.4" hidden="1" x14ac:dyDescent="0.55000000000000004">
      <c r="A410" s="27">
        <v>391</v>
      </c>
      <c r="B410"/>
      <c r="C410"/>
      <c r="D410" t="s">
        <v>425</v>
      </c>
      <c r="E410" s="41">
        <v>43208</v>
      </c>
      <c r="F410" t="s">
        <v>42</v>
      </c>
      <c r="G410"/>
      <c r="H410"/>
      <c r="I410"/>
      <c r="J410"/>
      <c r="K410"/>
      <c r="L410"/>
      <c r="M410"/>
      <c r="N410"/>
      <c r="O410"/>
      <c r="P410"/>
      <c r="Q410" t="s">
        <v>381</v>
      </c>
    </row>
    <row r="411" spans="1:17" ht="14.4" hidden="1" x14ac:dyDescent="0.55000000000000004">
      <c r="A411" s="27">
        <v>392</v>
      </c>
      <c r="B411"/>
      <c r="C411"/>
      <c r="D411" t="s">
        <v>425</v>
      </c>
      <c r="E411" s="41">
        <v>43208</v>
      </c>
      <c r="F411" t="s">
        <v>42</v>
      </c>
      <c r="G411"/>
      <c r="H411"/>
      <c r="I411"/>
      <c r="J411"/>
      <c r="K411"/>
      <c r="L411"/>
      <c r="M411"/>
      <c r="N411"/>
      <c r="O411"/>
      <c r="P411"/>
      <c r="Q411" t="s">
        <v>381</v>
      </c>
    </row>
    <row r="412" spans="1:17" ht="14.4" hidden="1" x14ac:dyDescent="0.55000000000000004">
      <c r="A412" s="27">
        <v>393</v>
      </c>
      <c r="B412"/>
      <c r="C412"/>
      <c r="D412" t="s">
        <v>425</v>
      </c>
      <c r="E412" s="41">
        <v>43208</v>
      </c>
      <c r="F412" t="s">
        <v>42</v>
      </c>
      <c r="G412"/>
      <c r="H412"/>
      <c r="I412"/>
      <c r="J412"/>
      <c r="K412"/>
      <c r="L412"/>
      <c r="M412"/>
      <c r="N412"/>
      <c r="O412"/>
      <c r="P412"/>
      <c r="Q412" t="s">
        <v>381</v>
      </c>
    </row>
    <row r="413" spans="1:17" ht="14.4" hidden="1" x14ac:dyDescent="0.55000000000000004">
      <c r="A413" s="27">
        <v>394</v>
      </c>
      <c r="B413"/>
      <c r="C413"/>
      <c r="D413" t="s">
        <v>425</v>
      </c>
      <c r="E413" s="41">
        <v>43208</v>
      </c>
      <c r="F413" t="s">
        <v>42</v>
      </c>
      <c r="G413"/>
      <c r="H413"/>
      <c r="I413"/>
      <c r="J413"/>
      <c r="K413"/>
      <c r="L413"/>
      <c r="M413"/>
      <c r="N413"/>
      <c r="O413"/>
      <c r="P413"/>
      <c r="Q413" t="s">
        <v>381</v>
      </c>
    </row>
    <row r="414" spans="1:17" ht="14.4" hidden="1" x14ac:dyDescent="0.55000000000000004">
      <c r="A414" s="27">
        <v>395</v>
      </c>
      <c r="B414"/>
      <c r="C414"/>
      <c r="D414" t="s">
        <v>425</v>
      </c>
      <c r="E414" s="41">
        <v>43208</v>
      </c>
      <c r="F414" t="s">
        <v>42</v>
      </c>
      <c r="G414"/>
      <c r="H414"/>
      <c r="I414"/>
      <c r="J414"/>
      <c r="K414"/>
      <c r="L414"/>
      <c r="M414"/>
      <c r="N414"/>
      <c r="O414"/>
      <c r="P414"/>
      <c r="Q414" t="s">
        <v>381</v>
      </c>
    </row>
    <row r="415" spans="1:17" ht="14.4" hidden="1" x14ac:dyDescent="0.55000000000000004">
      <c r="A415" s="27">
        <v>396</v>
      </c>
      <c r="B415"/>
      <c r="C415"/>
      <c r="D415" t="s">
        <v>425</v>
      </c>
      <c r="E415" s="41">
        <v>43208</v>
      </c>
      <c r="F415" t="s">
        <v>42</v>
      </c>
      <c r="G415"/>
      <c r="H415"/>
      <c r="I415"/>
      <c r="J415"/>
      <c r="K415"/>
      <c r="L415"/>
      <c r="M415"/>
      <c r="N415"/>
      <c r="O415"/>
      <c r="P415"/>
      <c r="Q415" t="s">
        <v>381</v>
      </c>
    </row>
    <row r="416" spans="1:17" ht="14.4" hidden="1" x14ac:dyDescent="0.55000000000000004">
      <c r="A416" s="27">
        <v>397</v>
      </c>
      <c r="B416"/>
      <c r="C416"/>
      <c r="D416" t="s">
        <v>425</v>
      </c>
      <c r="E416" s="41">
        <v>43208</v>
      </c>
      <c r="F416" t="s">
        <v>42</v>
      </c>
      <c r="G416"/>
      <c r="H416"/>
      <c r="I416"/>
      <c r="J416"/>
      <c r="K416"/>
      <c r="L416"/>
      <c r="M416"/>
      <c r="N416"/>
      <c r="O416"/>
      <c r="P416"/>
      <c r="Q416" t="s">
        <v>381</v>
      </c>
    </row>
    <row r="417" spans="1:17" ht="14.4" hidden="1" x14ac:dyDescent="0.55000000000000004">
      <c r="A417" s="27">
        <v>398</v>
      </c>
      <c r="B417"/>
      <c r="C417"/>
      <c r="D417" t="s">
        <v>425</v>
      </c>
      <c r="E417" s="41">
        <v>43208</v>
      </c>
      <c r="F417" t="s">
        <v>42</v>
      </c>
      <c r="G417"/>
      <c r="H417"/>
      <c r="I417"/>
      <c r="J417"/>
      <c r="K417"/>
      <c r="L417"/>
      <c r="M417"/>
      <c r="N417"/>
      <c r="O417"/>
      <c r="P417"/>
      <c r="Q417" t="s">
        <v>381</v>
      </c>
    </row>
    <row r="418" spans="1:17" ht="14.4" hidden="1" x14ac:dyDescent="0.55000000000000004">
      <c r="A418" s="27">
        <v>399</v>
      </c>
      <c r="B418"/>
      <c r="C418"/>
      <c r="D418" t="s">
        <v>425</v>
      </c>
      <c r="E418" s="41">
        <v>43208</v>
      </c>
      <c r="F418" t="s">
        <v>42</v>
      </c>
      <c r="G418"/>
      <c r="H418"/>
      <c r="I418"/>
      <c r="J418"/>
      <c r="K418"/>
      <c r="L418"/>
      <c r="M418"/>
      <c r="N418"/>
      <c r="O418"/>
      <c r="P418"/>
      <c r="Q418" t="s">
        <v>381</v>
      </c>
    </row>
    <row r="419" spans="1:17" ht="14.4" hidden="1" x14ac:dyDescent="0.55000000000000004">
      <c r="A419" s="27">
        <v>400</v>
      </c>
      <c r="B419"/>
      <c r="C419"/>
      <c r="D419" t="s">
        <v>425</v>
      </c>
      <c r="E419" s="41">
        <v>43208</v>
      </c>
      <c r="F419" t="s">
        <v>42</v>
      </c>
      <c r="G419"/>
      <c r="H419"/>
      <c r="I419"/>
      <c r="J419"/>
      <c r="K419"/>
      <c r="L419"/>
      <c r="M419"/>
      <c r="N419"/>
      <c r="O419"/>
      <c r="P419"/>
      <c r="Q419" t="s">
        <v>381</v>
      </c>
    </row>
    <row r="420" spans="1:17" ht="14.4" hidden="1" x14ac:dyDescent="0.55000000000000004">
      <c r="A420" s="27">
        <v>401</v>
      </c>
      <c r="B420"/>
      <c r="C420"/>
      <c r="D420"/>
      <c r="E420" s="41"/>
      <c r="F420"/>
      <c r="G420"/>
      <c r="H420"/>
      <c r="I420"/>
      <c r="J420"/>
      <c r="K420"/>
      <c r="L420"/>
      <c r="M420"/>
      <c r="N420"/>
      <c r="O420"/>
      <c r="P420"/>
      <c r="Q420"/>
    </row>
    <row r="421" spans="1:17" ht="14.4" hidden="1" x14ac:dyDescent="0.55000000000000004">
      <c r="A421" s="27">
        <v>402</v>
      </c>
      <c r="B421"/>
      <c r="C421" t="s">
        <v>428</v>
      </c>
      <c r="D421" t="s">
        <v>378</v>
      </c>
      <c r="E421" s="41"/>
      <c r="F421"/>
      <c r="G421"/>
      <c r="H421"/>
      <c r="I421"/>
      <c r="J421"/>
      <c r="K421"/>
      <c r="L421"/>
      <c r="M421"/>
      <c r="N421"/>
      <c r="O421"/>
      <c r="P421"/>
      <c r="Q421"/>
    </row>
    <row r="422" spans="1:17" ht="14.4" hidden="1" x14ac:dyDescent="0.55000000000000004">
      <c r="A422" s="27">
        <v>403</v>
      </c>
      <c r="B422"/>
      <c r="C422"/>
      <c r="D422"/>
      <c r="E422" s="41"/>
      <c r="F422"/>
      <c r="G422"/>
      <c r="H422"/>
      <c r="I422"/>
      <c r="J422"/>
      <c r="K422"/>
      <c r="L422"/>
      <c r="M422"/>
      <c r="N422"/>
      <c r="O422"/>
      <c r="P422"/>
      <c r="Q422"/>
    </row>
    <row r="423" spans="1:17" ht="14.4" hidden="1" x14ac:dyDescent="0.55000000000000004">
      <c r="A423" s="27">
        <v>404</v>
      </c>
      <c r="B423" t="s">
        <v>4</v>
      </c>
      <c r="C423" t="s">
        <v>5</v>
      </c>
      <c r="D423" t="s">
        <v>2</v>
      </c>
      <c r="E423" s="41" t="s">
        <v>6</v>
      </c>
      <c r="F423" t="s">
        <v>7</v>
      </c>
      <c r="G423" t="s">
        <v>8</v>
      </c>
      <c r="H423"/>
      <c r="I423" t="s">
        <v>10</v>
      </c>
      <c r="J423" t="s">
        <v>11</v>
      </c>
      <c r="K423" t="s">
        <v>12</v>
      </c>
      <c r="L423" t="s">
        <v>13</v>
      </c>
      <c r="M423" t="s">
        <v>14</v>
      </c>
      <c r="N423" t="s">
        <v>320</v>
      </c>
      <c r="O423" t="s">
        <v>15</v>
      </c>
      <c r="P423" t="s">
        <v>16</v>
      </c>
      <c r="Q423" t="s">
        <v>17</v>
      </c>
    </row>
    <row r="424" spans="1:17" ht="14.4" hidden="1" x14ac:dyDescent="0.55000000000000004">
      <c r="A424" s="27">
        <v>405</v>
      </c>
      <c r="B424" t="s">
        <v>40</v>
      </c>
      <c r="C424" t="s">
        <v>83</v>
      </c>
      <c r="D424" t="s">
        <v>133</v>
      </c>
      <c r="E424" s="41">
        <v>43209</v>
      </c>
      <c r="F424" t="s">
        <v>42</v>
      </c>
      <c r="G424"/>
      <c r="H424"/>
      <c r="I424"/>
      <c r="J424"/>
      <c r="K424"/>
      <c r="L424"/>
      <c r="M424"/>
      <c r="N424"/>
      <c r="O424"/>
      <c r="P424">
        <v>0</v>
      </c>
      <c r="Q424" t="s">
        <v>381</v>
      </c>
    </row>
    <row r="425" spans="1:17" ht="14.4" hidden="1" x14ac:dyDescent="0.55000000000000004">
      <c r="A425" s="27">
        <v>406</v>
      </c>
      <c r="B425" t="s">
        <v>208</v>
      </c>
      <c r="C425" t="s">
        <v>132</v>
      </c>
      <c r="D425" t="s">
        <v>382</v>
      </c>
      <c r="E425" s="41">
        <v>43209</v>
      </c>
      <c r="F425" t="s">
        <v>42</v>
      </c>
      <c r="G425"/>
      <c r="H425"/>
      <c r="I425"/>
      <c r="J425"/>
      <c r="K425"/>
      <c r="L425"/>
      <c r="M425"/>
      <c r="N425"/>
      <c r="O425"/>
      <c r="P425">
        <v>0</v>
      </c>
      <c r="Q425" t="s">
        <v>381</v>
      </c>
    </row>
    <row r="426" spans="1:17" ht="14.4" hidden="1" x14ac:dyDescent="0.55000000000000004">
      <c r="A426" s="27">
        <v>407</v>
      </c>
      <c r="B426"/>
      <c r="C426"/>
      <c r="D426"/>
      <c r="E426" s="41"/>
      <c r="F426"/>
      <c r="G426"/>
      <c r="H426"/>
      <c r="I426"/>
      <c r="J426"/>
      <c r="K426"/>
      <c r="L426"/>
      <c r="M426"/>
      <c r="N426"/>
      <c r="O426"/>
      <c r="P426"/>
      <c r="Q426"/>
    </row>
    <row r="427" spans="1:17" ht="14.4" hidden="1" x14ac:dyDescent="0.55000000000000004">
      <c r="A427" s="27">
        <v>408</v>
      </c>
      <c r="B427" t="s">
        <v>151</v>
      </c>
      <c r="C427" t="s">
        <v>397</v>
      </c>
      <c r="D427" t="s">
        <v>429</v>
      </c>
      <c r="E427" s="41">
        <v>43209</v>
      </c>
      <c r="F427" t="s">
        <v>42</v>
      </c>
      <c r="G427" t="s">
        <v>122</v>
      </c>
      <c r="H427"/>
      <c r="I427"/>
      <c r="J427"/>
      <c r="K427"/>
      <c r="L427"/>
      <c r="M427"/>
      <c r="N427"/>
      <c r="O427"/>
      <c r="P427">
        <v>1</v>
      </c>
      <c r="Q427" t="s">
        <v>24</v>
      </c>
    </row>
    <row r="428" spans="1:17" ht="14.4" hidden="1" x14ac:dyDescent="0.55000000000000004">
      <c r="A428" s="27">
        <v>409</v>
      </c>
      <c r="B428" t="s">
        <v>388</v>
      </c>
      <c r="C428" t="s">
        <v>389</v>
      </c>
      <c r="D428" t="s">
        <v>429</v>
      </c>
      <c r="E428" s="41">
        <v>43209</v>
      </c>
      <c r="F428" t="s">
        <v>42</v>
      </c>
      <c r="G428" t="s">
        <v>122</v>
      </c>
      <c r="H428"/>
      <c r="I428"/>
      <c r="J428"/>
      <c r="K428">
        <v>1</v>
      </c>
      <c r="L428"/>
      <c r="M428"/>
      <c r="N428"/>
      <c r="O428"/>
      <c r="P428"/>
      <c r="Q428" t="s">
        <v>24</v>
      </c>
    </row>
    <row r="429" spans="1:17" ht="14.4" hidden="1" x14ac:dyDescent="0.55000000000000004">
      <c r="A429" s="27">
        <v>410</v>
      </c>
      <c r="B429" t="s">
        <v>160</v>
      </c>
      <c r="C429" t="s">
        <v>390</v>
      </c>
      <c r="D429" t="s">
        <v>429</v>
      </c>
      <c r="E429" s="41">
        <v>43209</v>
      </c>
      <c r="F429" t="s">
        <v>42</v>
      </c>
      <c r="G429" t="s">
        <v>122</v>
      </c>
      <c r="H429"/>
      <c r="I429"/>
      <c r="J429"/>
      <c r="K429">
        <v>1</v>
      </c>
      <c r="L429"/>
      <c r="M429"/>
      <c r="N429"/>
      <c r="O429"/>
      <c r="P429"/>
      <c r="Q429" t="s">
        <v>24</v>
      </c>
    </row>
    <row r="430" spans="1:17" ht="14.4" hidden="1" x14ac:dyDescent="0.55000000000000004">
      <c r="A430" s="27">
        <v>411</v>
      </c>
      <c r="B430" t="s">
        <v>430</v>
      </c>
      <c r="C430" t="s">
        <v>117</v>
      </c>
      <c r="D430" t="s">
        <v>429</v>
      </c>
      <c r="E430" s="41">
        <v>43209</v>
      </c>
      <c r="F430" t="s">
        <v>42</v>
      </c>
      <c r="G430" t="s">
        <v>122</v>
      </c>
      <c r="H430"/>
      <c r="I430"/>
      <c r="J430"/>
      <c r="K430">
        <v>1</v>
      </c>
      <c r="L430"/>
      <c r="M430"/>
      <c r="N430"/>
      <c r="O430"/>
      <c r="P430"/>
      <c r="Q430" t="s">
        <v>24</v>
      </c>
    </row>
    <row r="431" spans="1:17" ht="14.4" hidden="1" x14ac:dyDescent="0.55000000000000004">
      <c r="A431" s="27">
        <v>412</v>
      </c>
      <c r="B431"/>
      <c r="C431"/>
      <c r="D431" t="s">
        <v>429</v>
      </c>
      <c r="E431" s="41">
        <v>43209</v>
      </c>
      <c r="F431" t="s">
        <v>42</v>
      </c>
      <c r="G431" t="s">
        <v>122</v>
      </c>
      <c r="H431"/>
      <c r="I431"/>
      <c r="J431"/>
      <c r="K431"/>
      <c r="L431"/>
      <c r="M431"/>
      <c r="N431"/>
      <c r="O431"/>
      <c r="P431">
        <v>1</v>
      </c>
      <c r="Q431" t="s">
        <v>381</v>
      </c>
    </row>
    <row r="432" spans="1:17" ht="14.4" hidden="1" x14ac:dyDescent="0.55000000000000004">
      <c r="A432" s="27">
        <v>413</v>
      </c>
      <c r="B432"/>
      <c r="C432"/>
      <c r="D432" t="s">
        <v>429</v>
      </c>
      <c r="E432" s="41">
        <v>43209</v>
      </c>
      <c r="F432" t="s">
        <v>42</v>
      </c>
      <c r="G432" t="s">
        <v>122</v>
      </c>
      <c r="H432"/>
      <c r="I432"/>
      <c r="J432"/>
      <c r="K432"/>
      <c r="L432"/>
      <c r="M432"/>
      <c r="N432"/>
      <c r="O432"/>
      <c r="P432">
        <v>1</v>
      </c>
      <c r="Q432" t="s">
        <v>381</v>
      </c>
    </row>
    <row r="433" spans="1:17" ht="14.4" hidden="1" x14ac:dyDescent="0.55000000000000004">
      <c r="A433" s="27">
        <v>414</v>
      </c>
      <c r="B433"/>
      <c r="C433"/>
      <c r="D433" t="s">
        <v>429</v>
      </c>
      <c r="E433" s="41">
        <v>43209</v>
      </c>
      <c r="F433" t="s">
        <v>42</v>
      </c>
      <c r="G433" t="s">
        <v>122</v>
      </c>
      <c r="H433"/>
      <c r="I433"/>
      <c r="J433"/>
      <c r="K433"/>
      <c r="L433"/>
      <c r="M433"/>
      <c r="N433"/>
      <c r="O433"/>
      <c r="P433">
        <v>1</v>
      </c>
      <c r="Q433" t="s">
        <v>381</v>
      </c>
    </row>
    <row r="434" spans="1:17" ht="14.4" hidden="1" x14ac:dyDescent="0.55000000000000004">
      <c r="A434" s="27">
        <v>415</v>
      </c>
      <c r="B434"/>
      <c r="C434"/>
      <c r="D434" t="s">
        <v>429</v>
      </c>
      <c r="E434" s="41">
        <v>43209</v>
      </c>
      <c r="F434" t="s">
        <v>42</v>
      </c>
      <c r="G434" t="s">
        <v>122</v>
      </c>
      <c r="H434"/>
      <c r="I434"/>
      <c r="J434"/>
      <c r="K434"/>
      <c r="L434"/>
      <c r="M434"/>
      <c r="N434"/>
      <c r="O434"/>
      <c r="P434">
        <v>1</v>
      </c>
      <c r="Q434" t="s">
        <v>381</v>
      </c>
    </row>
    <row r="435" spans="1:17" ht="14.4" hidden="1" x14ac:dyDescent="0.55000000000000004">
      <c r="A435" s="27">
        <v>416</v>
      </c>
      <c r="B435"/>
      <c r="C435"/>
      <c r="D435" t="s">
        <v>429</v>
      </c>
      <c r="E435" s="41">
        <v>43209</v>
      </c>
      <c r="F435" t="s">
        <v>42</v>
      </c>
      <c r="G435" t="s">
        <v>122</v>
      </c>
      <c r="H435"/>
      <c r="I435"/>
      <c r="J435"/>
      <c r="K435"/>
      <c r="L435"/>
      <c r="M435"/>
      <c r="N435"/>
      <c r="O435"/>
      <c r="P435">
        <v>1</v>
      </c>
      <c r="Q435" t="s">
        <v>381</v>
      </c>
    </row>
    <row r="436" spans="1:17" ht="14.4" hidden="1" x14ac:dyDescent="0.55000000000000004">
      <c r="A436" s="27">
        <v>417</v>
      </c>
      <c r="B436"/>
      <c r="C436"/>
      <c r="D436" t="s">
        <v>429</v>
      </c>
      <c r="E436" s="41">
        <v>43209</v>
      </c>
      <c r="F436" t="s">
        <v>42</v>
      </c>
      <c r="G436" t="s">
        <v>122</v>
      </c>
      <c r="H436"/>
      <c r="I436"/>
      <c r="J436"/>
      <c r="K436"/>
      <c r="L436"/>
      <c r="M436"/>
      <c r="N436"/>
      <c r="O436"/>
      <c r="P436">
        <v>1</v>
      </c>
      <c r="Q436" t="s">
        <v>381</v>
      </c>
    </row>
    <row r="437" spans="1:17" ht="14.4" hidden="1" x14ac:dyDescent="0.55000000000000004">
      <c r="A437" s="27">
        <v>418</v>
      </c>
      <c r="B437"/>
      <c r="C437"/>
      <c r="D437" t="s">
        <v>429</v>
      </c>
      <c r="E437" s="41">
        <v>43209</v>
      </c>
      <c r="F437" t="s">
        <v>42</v>
      </c>
      <c r="G437" t="s">
        <v>122</v>
      </c>
      <c r="H437"/>
      <c r="I437"/>
      <c r="J437"/>
      <c r="K437"/>
      <c r="L437"/>
      <c r="M437"/>
      <c r="N437"/>
      <c r="O437"/>
      <c r="P437">
        <v>1</v>
      </c>
      <c r="Q437" t="s">
        <v>381</v>
      </c>
    </row>
    <row r="438" spans="1:17" ht="14.4" hidden="1" x14ac:dyDescent="0.55000000000000004">
      <c r="A438" s="27">
        <v>419</v>
      </c>
      <c r="B438"/>
      <c r="C438"/>
      <c r="D438" t="s">
        <v>429</v>
      </c>
      <c r="E438" s="41">
        <v>43209</v>
      </c>
      <c r="F438" t="s">
        <v>42</v>
      </c>
      <c r="G438" t="s">
        <v>122</v>
      </c>
      <c r="H438"/>
      <c r="I438"/>
      <c r="J438"/>
      <c r="K438"/>
      <c r="L438"/>
      <c r="M438"/>
      <c r="N438"/>
      <c r="O438"/>
      <c r="P438">
        <v>1</v>
      </c>
      <c r="Q438" t="s">
        <v>381</v>
      </c>
    </row>
    <row r="439" spans="1:17" ht="14.4" hidden="1" x14ac:dyDescent="0.55000000000000004">
      <c r="A439" s="27">
        <v>420</v>
      </c>
      <c r="B439"/>
      <c r="C439"/>
      <c r="D439"/>
      <c r="E439" s="41"/>
      <c r="F439"/>
      <c r="G439"/>
      <c r="H439"/>
      <c r="I439"/>
      <c r="J439"/>
      <c r="K439"/>
      <c r="L439"/>
      <c r="M439"/>
      <c r="N439"/>
      <c r="O439"/>
      <c r="P439"/>
      <c r="Q439"/>
    </row>
    <row r="440" spans="1:17" ht="14.4" hidden="1" x14ac:dyDescent="0.55000000000000004">
      <c r="A440" s="27">
        <v>421</v>
      </c>
      <c r="B440"/>
      <c r="C440"/>
      <c r="D440" t="s">
        <v>425</v>
      </c>
      <c r="E440" s="41">
        <v>43209</v>
      </c>
      <c r="F440" t="s">
        <v>42</v>
      </c>
      <c r="G440" t="s">
        <v>122</v>
      </c>
      <c r="H440"/>
      <c r="I440"/>
      <c r="J440"/>
      <c r="K440"/>
      <c r="L440"/>
      <c r="M440"/>
      <c r="N440"/>
      <c r="O440"/>
      <c r="P440">
        <v>1</v>
      </c>
      <c r="Q440" t="s">
        <v>381</v>
      </c>
    </row>
    <row r="441" spans="1:17" ht="14.4" hidden="1" x14ac:dyDescent="0.55000000000000004">
      <c r="A441" s="27">
        <v>422</v>
      </c>
      <c r="B441"/>
      <c r="C441"/>
      <c r="D441" t="s">
        <v>425</v>
      </c>
      <c r="E441" s="41">
        <v>43209</v>
      </c>
      <c r="F441" t="s">
        <v>42</v>
      </c>
      <c r="G441" t="s">
        <v>122</v>
      </c>
      <c r="H441"/>
      <c r="I441"/>
      <c r="J441"/>
      <c r="K441"/>
      <c r="L441"/>
      <c r="M441"/>
      <c r="N441"/>
      <c r="O441"/>
      <c r="P441">
        <v>1</v>
      </c>
      <c r="Q441" t="s">
        <v>381</v>
      </c>
    </row>
    <row r="442" spans="1:17" ht="14.4" hidden="1" x14ac:dyDescent="0.55000000000000004">
      <c r="A442" s="27">
        <v>423</v>
      </c>
      <c r="B442"/>
      <c r="C442"/>
      <c r="D442" t="s">
        <v>425</v>
      </c>
      <c r="E442" s="41">
        <v>43209</v>
      </c>
      <c r="F442" t="s">
        <v>42</v>
      </c>
      <c r="G442" t="s">
        <v>122</v>
      </c>
      <c r="H442"/>
      <c r="I442"/>
      <c r="J442"/>
      <c r="K442"/>
      <c r="L442"/>
      <c r="M442"/>
      <c r="N442"/>
      <c r="O442"/>
      <c r="P442">
        <v>1</v>
      </c>
      <c r="Q442" t="s">
        <v>381</v>
      </c>
    </row>
    <row r="443" spans="1:17" ht="14.4" hidden="1" x14ac:dyDescent="0.55000000000000004">
      <c r="A443" s="27">
        <v>424</v>
      </c>
      <c r="B443"/>
      <c r="C443"/>
      <c r="D443" t="s">
        <v>425</v>
      </c>
      <c r="E443" s="41">
        <v>43209</v>
      </c>
      <c r="F443" t="s">
        <v>42</v>
      </c>
      <c r="G443" t="s">
        <v>122</v>
      </c>
      <c r="H443"/>
      <c r="I443"/>
      <c r="J443"/>
      <c r="K443"/>
      <c r="L443"/>
      <c r="M443"/>
      <c r="N443"/>
      <c r="O443"/>
      <c r="P443">
        <v>1</v>
      </c>
      <c r="Q443" t="s">
        <v>381</v>
      </c>
    </row>
    <row r="444" spans="1:17" ht="14.4" hidden="1" x14ac:dyDescent="0.55000000000000004">
      <c r="A444" s="27">
        <v>425</v>
      </c>
      <c r="B444"/>
      <c r="C444"/>
      <c r="D444" t="s">
        <v>425</v>
      </c>
      <c r="E444" s="41">
        <v>43209</v>
      </c>
      <c r="F444" t="s">
        <v>42</v>
      </c>
      <c r="G444" t="s">
        <v>122</v>
      </c>
      <c r="H444"/>
      <c r="I444"/>
      <c r="J444"/>
      <c r="K444"/>
      <c r="L444"/>
      <c r="M444"/>
      <c r="N444"/>
      <c r="O444"/>
      <c r="P444">
        <v>1</v>
      </c>
      <c r="Q444" t="s">
        <v>381</v>
      </c>
    </row>
    <row r="445" spans="1:17" ht="14.4" hidden="1" x14ac:dyDescent="0.55000000000000004">
      <c r="A445" s="27">
        <v>426</v>
      </c>
      <c r="B445"/>
      <c r="C445"/>
      <c r="D445" t="s">
        <v>425</v>
      </c>
      <c r="E445" s="41">
        <v>43209</v>
      </c>
      <c r="F445" t="s">
        <v>42</v>
      </c>
      <c r="G445" t="s">
        <v>122</v>
      </c>
      <c r="H445"/>
      <c r="I445"/>
      <c r="J445"/>
      <c r="K445"/>
      <c r="L445"/>
      <c r="M445"/>
      <c r="N445"/>
      <c r="O445"/>
      <c r="P445">
        <v>1</v>
      </c>
      <c r="Q445" t="s">
        <v>381</v>
      </c>
    </row>
    <row r="446" spans="1:17" ht="14.4" hidden="1" x14ac:dyDescent="0.55000000000000004">
      <c r="A446" s="27">
        <v>427</v>
      </c>
      <c r="B446"/>
      <c r="C446"/>
      <c r="D446" t="s">
        <v>425</v>
      </c>
      <c r="E446" s="41">
        <v>43209</v>
      </c>
      <c r="F446" t="s">
        <v>42</v>
      </c>
      <c r="G446" t="s">
        <v>122</v>
      </c>
      <c r="H446"/>
      <c r="I446"/>
      <c r="J446"/>
      <c r="K446"/>
      <c r="L446"/>
      <c r="M446"/>
      <c r="N446"/>
      <c r="O446"/>
      <c r="P446">
        <v>1</v>
      </c>
      <c r="Q446" t="s">
        <v>381</v>
      </c>
    </row>
    <row r="447" spans="1:17" ht="14.4" hidden="1" x14ac:dyDescent="0.55000000000000004">
      <c r="A447" s="27">
        <v>428</v>
      </c>
      <c r="B447"/>
      <c r="C447"/>
      <c r="D447" t="s">
        <v>425</v>
      </c>
      <c r="E447" s="41">
        <v>43209</v>
      </c>
      <c r="F447" t="s">
        <v>42</v>
      </c>
      <c r="G447" t="s">
        <v>122</v>
      </c>
      <c r="H447"/>
      <c r="I447"/>
      <c r="J447"/>
      <c r="K447"/>
      <c r="L447"/>
      <c r="M447"/>
      <c r="N447"/>
      <c r="O447"/>
      <c r="P447">
        <v>1</v>
      </c>
      <c r="Q447" t="s">
        <v>381</v>
      </c>
    </row>
    <row r="448" spans="1:17" ht="14.4" hidden="1" x14ac:dyDescent="0.55000000000000004">
      <c r="A448" s="27">
        <v>429</v>
      </c>
      <c r="B448"/>
      <c r="C448"/>
      <c r="D448" t="s">
        <v>425</v>
      </c>
      <c r="E448" s="41">
        <v>43209</v>
      </c>
      <c r="F448" t="s">
        <v>42</v>
      </c>
      <c r="G448" t="s">
        <v>122</v>
      </c>
      <c r="H448"/>
      <c r="I448"/>
      <c r="J448"/>
      <c r="K448"/>
      <c r="L448"/>
      <c r="M448"/>
      <c r="N448"/>
      <c r="O448"/>
      <c r="P448">
        <v>1</v>
      </c>
      <c r="Q448" t="s">
        <v>381</v>
      </c>
    </row>
    <row r="449" spans="1:17" ht="14.4" hidden="1" x14ac:dyDescent="0.55000000000000004">
      <c r="A449" s="27">
        <v>430</v>
      </c>
      <c r="B449"/>
      <c r="C449"/>
      <c r="D449" t="s">
        <v>425</v>
      </c>
      <c r="E449" s="41">
        <v>43209</v>
      </c>
      <c r="F449" t="s">
        <v>42</v>
      </c>
      <c r="G449" t="s">
        <v>122</v>
      </c>
      <c r="H449"/>
      <c r="I449"/>
      <c r="J449"/>
      <c r="K449"/>
      <c r="L449"/>
      <c r="M449"/>
      <c r="N449"/>
      <c r="O449"/>
      <c r="P449">
        <v>1</v>
      </c>
      <c r="Q449" t="s">
        <v>381</v>
      </c>
    </row>
    <row r="450" spans="1:17" ht="14.4" hidden="1" x14ac:dyDescent="0.55000000000000004">
      <c r="A450" s="27">
        <v>431</v>
      </c>
      <c r="B450"/>
      <c r="C450"/>
      <c r="D450"/>
      <c r="E450" s="41"/>
      <c r="F450"/>
      <c r="G450"/>
      <c r="H450"/>
      <c r="I450"/>
      <c r="J450"/>
      <c r="K450"/>
      <c r="L450"/>
      <c r="M450"/>
      <c r="N450"/>
      <c r="O450"/>
      <c r="P450"/>
      <c r="Q450"/>
    </row>
    <row r="451" spans="1:17" ht="14.4" hidden="1" x14ac:dyDescent="0.55000000000000004">
      <c r="A451" s="27">
        <v>432</v>
      </c>
      <c r="B451" t="s">
        <v>431</v>
      </c>
      <c r="C451" t="s">
        <v>40</v>
      </c>
      <c r="D451" t="s">
        <v>414</v>
      </c>
      <c r="E451" s="41"/>
      <c r="F451"/>
      <c r="G451"/>
      <c r="H451"/>
      <c r="I451"/>
      <c r="J451"/>
      <c r="K451"/>
      <c r="L451"/>
      <c r="M451"/>
      <c r="N451"/>
      <c r="O451"/>
      <c r="P451">
        <v>1</v>
      </c>
      <c r="Q451" t="s">
        <v>381</v>
      </c>
    </row>
    <row r="452" spans="1:17" ht="14.4" hidden="1" x14ac:dyDescent="0.55000000000000004">
      <c r="A452" s="27">
        <v>433</v>
      </c>
      <c r="B452" t="s">
        <v>431</v>
      </c>
      <c r="C452" t="s">
        <v>40</v>
      </c>
      <c r="D452" t="s">
        <v>414</v>
      </c>
      <c r="E452" s="41"/>
      <c r="F452"/>
      <c r="G452"/>
      <c r="H452"/>
      <c r="I452"/>
      <c r="J452"/>
      <c r="K452"/>
      <c r="L452"/>
      <c r="M452"/>
      <c r="N452"/>
      <c r="O452"/>
      <c r="P452">
        <v>1</v>
      </c>
      <c r="Q452" t="s">
        <v>381</v>
      </c>
    </row>
    <row r="453" spans="1:17" ht="14.4" hidden="1" x14ac:dyDescent="0.55000000000000004">
      <c r="A453" s="27">
        <v>434</v>
      </c>
      <c r="B453"/>
      <c r="C453"/>
      <c r="D453"/>
      <c r="E453" s="41"/>
      <c r="F453"/>
      <c r="G453"/>
      <c r="H453"/>
      <c r="I453"/>
      <c r="J453"/>
      <c r="K453"/>
      <c r="L453"/>
      <c r="M453"/>
      <c r="N453"/>
      <c r="O453"/>
      <c r="P453"/>
      <c r="Q453"/>
    </row>
    <row r="454" spans="1:17" ht="14.4" hidden="1" x14ac:dyDescent="0.55000000000000004">
      <c r="A454" s="27">
        <v>435</v>
      </c>
      <c r="B454"/>
      <c r="C454" t="s">
        <v>432</v>
      </c>
      <c r="D454" t="s">
        <v>378</v>
      </c>
      <c r="E454" s="41"/>
      <c r="F454"/>
      <c r="G454"/>
      <c r="H454"/>
      <c r="I454"/>
      <c r="J454"/>
      <c r="K454"/>
      <c r="L454"/>
      <c r="M454"/>
      <c r="N454"/>
      <c r="O454"/>
      <c r="P454"/>
      <c r="Q454"/>
    </row>
    <row r="455" spans="1:17" ht="14.4" hidden="1" x14ac:dyDescent="0.55000000000000004">
      <c r="A455" s="27">
        <v>436</v>
      </c>
      <c r="B455"/>
      <c r="C455"/>
      <c r="D455"/>
      <c r="E455" s="41"/>
      <c r="F455"/>
      <c r="G455"/>
      <c r="H455"/>
      <c r="I455"/>
      <c r="J455"/>
      <c r="K455"/>
      <c r="L455"/>
      <c r="M455"/>
      <c r="N455"/>
      <c r="O455"/>
      <c r="P455"/>
      <c r="Q455"/>
    </row>
    <row r="456" spans="1:17" ht="14.4" hidden="1" x14ac:dyDescent="0.55000000000000004">
      <c r="A456" s="27">
        <v>437</v>
      </c>
      <c r="B456" t="s">
        <v>4</v>
      </c>
      <c r="C456" t="s">
        <v>5</v>
      </c>
      <c r="D456" t="s">
        <v>2</v>
      </c>
      <c r="E456" s="41" t="s">
        <v>6</v>
      </c>
      <c r="F456" t="s">
        <v>7</v>
      </c>
      <c r="G456" t="s">
        <v>8</v>
      </c>
      <c r="H456"/>
      <c r="I456" t="s">
        <v>10</v>
      </c>
      <c r="J456" t="s">
        <v>11</v>
      </c>
      <c r="K456" t="s">
        <v>12</v>
      </c>
      <c r="L456" t="s">
        <v>13</v>
      </c>
      <c r="M456" t="s">
        <v>14</v>
      </c>
      <c r="N456" t="s">
        <v>320</v>
      </c>
      <c r="O456" t="s">
        <v>15</v>
      </c>
      <c r="P456" t="s">
        <v>16</v>
      </c>
      <c r="Q456" t="s">
        <v>17</v>
      </c>
    </row>
    <row r="457" spans="1:17" ht="14.4" hidden="1" x14ac:dyDescent="0.55000000000000004">
      <c r="A457" s="27">
        <v>438</v>
      </c>
      <c r="B457" t="s">
        <v>40</v>
      </c>
      <c r="C457" t="s">
        <v>83</v>
      </c>
      <c r="D457" t="s">
        <v>133</v>
      </c>
      <c r="E457" s="41">
        <v>43210</v>
      </c>
      <c r="F457" t="s">
        <v>387</v>
      </c>
      <c r="G457"/>
      <c r="H457"/>
      <c r="I457"/>
      <c r="J457"/>
      <c r="K457"/>
      <c r="L457"/>
      <c r="M457"/>
      <c r="N457"/>
      <c r="O457"/>
      <c r="P457">
        <v>0</v>
      </c>
      <c r="Q457" t="s">
        <v>381</v>
      </c>
    </row>
    <row r="458" spans="1:17" ht="14.4" hidden="1" x14ac:dyDescent="0.55000000000000004">
      <c r="A458" s="27">
        <v>439</v>
      </c>
      <c r="B458" t="s">
        <v>208</v>
      </c>
      <c r="C458" t="s">
        <v>132</v>
      </c>
      <c r="D458" t="s">
        <v>382</v>
      </c>
      <c r="E458" s="41">
        <v>43210</v>
      </c>
      <c r="F458" t="s">
        <v>387</v>
      </c>
      <c r="G458"/>
      <c r="H458"/>
      <c r="I458"/>
      <c r="J458"/>
      <c r="K458"/>
      <c r="L458"/>
      <c r="M458"/>
      <c r="N458"/>
      <c r="O458"/>
      <c r="P458">
        <v>0</v>
      </c>
      <c r="Q458" t="s">
        <v>381</v>
      </c>
    </row>
    <row r="459" spans="1:17" ht="14.4" hidden="1" x14ac:dyDescent="0.55000000000000004">
      <c r="A459" s="27">
        <v>440</v>
      </c>
      <c r="B459"/>
      <c r="C459"/>
      <c r="D459"/>
      <c r="E459" s="41"/>
      <c r="F459"/>
      <c r="G459"/>
      <c r="H459"/>
      <c r="I459"/>
      <c r="J459"/>
      <c r="K459"/>
      <c r="L459"/>
      <c r="M459"/>
      <c r="N459"/>
      <c r="O459"/>
      <c r="P459"/>
      <c r="Q459"/>
    </row>
    <row r="460" spans="1:17" ht="14.4" hidden="1" x14ac:dyDescent="0.55000000000000004">
      <c r="A460" s="27">
        <v>441</v>
      </c>
      <c r="B460" t="s">
        <v>434</v>
      </c>
      <c r="C460" t="s">
        <v>152</v>
      </c>
      <c r="D460" t="s">
        <v>433</v>
      </c>
      <c r="E460" s="41">
        <v>43210</v>
      </c>
      <c r="F460" t="s">
        <v>435</v>
      </c>
      <c r="G460" t="s">
        <v>436</v>
      </c>
      <c r="H460"/>
      <c r="I460">
        <v>1</v>
      </c>
      <c r="J460"/>
      <c r="K460"/>
      <c r="L460"/>
      <c r="M460"/>
      <c r="N460"/>
      <c r="O460"/>
      <c r="P460"/>
      <c r="Q460" t="s">
        <v>24</v>
      </c>
    </row>
    <row r="461" spans="1:17" ht="14.4" hidden="1" x14ac:dyDescent="0.55000000000000004">
      <c r="A461" s="27">
        <v>442</v>
      </c>
      <c r="B461" t="s">
        <v>151</v>
      </c>
      <c r="C461" t="s">
        <v>72</v>
      </c>
      <c r="D461" t="s">
        <v>433</v>
      </c>
      <c r="E461" s="41">
        <v>43210</v>
      </c>
      <c r="F461" t="s">
        <v>435</v>
      </c>
      <c r="G461" t="s">
        <v>436</v>
      </c>
      <c r="H461"/>
      <c r="I461">
        <v>1</v>
      </c>
      <c r="J461"/>
      <c r="K461"/>
      <c r="L461"/>
      <c r="M461"/>
      <c r="N461"/>
      <c r="O461"/>
      <c r="P461"/>
      <c r="Q461" t="s">
        <v>24</v>
      </c>
    </row>
    <row r="462" spans="1:17" ht="14.4" hidden="1" x14ac:dyDescent="0.55000000000000004">
      <c r="A462" s="27">
        <v>443</v>
      </c>
      <c r="B462" t="s">
        <v>151</v>
      </c>
      <c r="C462" t="s">
        <v>397</v>
      </c>
      <c r="D462" t="s">
        <v>433</v>
      </c>
      <c r="E462" s="41">
        <v>43210</v>
      </c>
      <c r="F462" t="s">
        <v>435</v>
      </c>
      <c r="G462" t="s">
        <v>436</v>
      </c>
      <c r="H462"/>
      <c r="I462"/>
      <c r="J462"/>
      <c r="K462"/>
      <c r="L462"/>
      <c r="M462"/>
      <c r="N462"/>
      <c r="O462"/>
      <c r="P462">
        <v>1</v>
      </c>
      <c r="Q462" t="s">
        <v>24</v>
      </c>
    </row>
    <row r="463" spans="1:17" ht="14.4" hidden="1" x14ac:dyDescent="0.55000000000000004">
      <c r="A463" s="27">
        <v>444</v>
      </c>
      <c r="B463" t="s">
        <v>95</v>
      </c>
      <c r="C463" t="s">
        <v>245</v>
      </c>
      <c r="D463" t="s">
        <v>433</v>
      </c>
      <c r="E463" s="41">
        <v>43210</v>
      </c>
      <c r="F463" t="s">
        <v>435</v>
      </c>
      <c r="G463" t="s">
        <v>436</v>
      </c>
      <c r="H463"/>
      <c r="I463">
        <v>1</v>
      </c>
      <c r="J463"/>
      <c r="K463"/>
      <c r="L463"/>
      <c r="M463"/>
      <c r="N463"/>
      <c r="O463"/>
      <c r="P463"/>
      <c r="Q463" t="s">
        <v>24</v>
      </c>
    </row>
    <row r="464" spans="1:17" ht="14.4" hidden="1" x14ac:dyDescent="0.55000000000000004">
      <c r="A464" s="27">
        <v>445</v>
      </c>
      <c r="B464" t="s">
        <v>168</v>
      </c>
      <c r="C464" t="s">
        <v>137</v>
      </c>
      <c r="D464" t="s">
        <v>433</v>
      </c>
      <c r="E464" s="41">
        <v>43210</v>
      </c>
      <c r="F464" t="s">
        <v>435</v>
      </c>
      <c r="G464" t="s">
        <v>436</v>
      </c>
      <c r="H464"/>
      <c r="I464">
        <v>1</v>
      </c>
      <c r="J464"/>
      <c r="K464"/>
      <c r="L464"/>
      <c r="M464"/>
      <c r="N464"/>
      <c r="O464"/>
      <c r="P464"/>
      <c r="Q464" t="s">
        <v>24</v>
      </c>
    </row>
    <row r="465" spans="1:17" ht="14.4" hidden="1" x14ac:dyDescent="0.55000000000000004">
      <c r="A465" s="27">
        <v>446</v>
      </c>
      <c r="B465" t="s">
        <v>288</v>
      </c>
      <c r="C465" t="s">
        <v>41</v>
      </c>
      <c r="D465" t="s">
        <v>433</v>
      </c>
      <c r="E465" s="41">
        <v>43210</v>
      </c>
      <c r="F465" t="s">
        <v>435</v>
      </c>
      <c r="G465" t="s">
        <v>436</v>
      </c>
      <c r="H465"/>
      <c r="I465"/>
      <c r="J465"/>
      <c r="K465"/>
      <c r="L465"/>
      <c r="M465"/>
      <c r="N465"/>
      <c r="O465">
        <v>1</v>
      </c>
      <c r="P465"/>
      <c r="Q465" t="s">
        <v>24</v>
      </c>
    </row>
    <row r="466" spans="1:17" ht="14.4" hidden="1" x14ac:dyDescent="0.55000000000000004">
      <c r="A466" s="27">
        <v>447</v>
      </c>
      <c r="B466"/>
      <c r="C466"/>
      <c r="D466"/>
      <c r="E466" s="41"/>
      <c r="F466"/>
      <c r="G466"/>
      <c r="H466"/>
      <c r="I466"/>
      <c r="J466"/>
      <c r="K466"/>
      <c r="L466"/>
      <c r="M466"/>
      <c r="N466"/>
      <c r="O466"/>
      <c r="P466"/>
      <c r="Q466"/>
    </row>
    <row r="467" spans="1:17" ht="14.4" hidden="1" x14ac:dyDescent="0.55000000000000004">
      <c r="A467" s="27">
        <v>448</v>
      </c>
      <c r="B467"/>
      <c r="C467"/>
      <c r="D467" t="s">
        <v>437</v>
      </c>
      <c r="E467" s="41">
        <v>43210</v>
      </c>
      <c r="F467" t="s">
        <v>438</v>
      </c>
      <c r="G467" t="s">
        <v>436</v>
      </c>
      <c r="H467"/>
      <c r="I467"/>
      <c r="J467"/>
      <c r="K467"/>
      <c r="L467"/>
      <c r="M467"/>
      <c r="N467"/>
      <c r="O467"/>
      <c r="P467">
        <v>1</v>
      </c>
      <c r="Q467" t="s">
        <v>381</v>
      </c>
    </row>
    <row r="468" spans="1:17" ht="14.4" hidden="1" x14ac:dyDescent="0.55000000000000004">
      <c r="A468" s="27">
        <v>449</v>
      </c>
      <c r="B468"/>
      <c r="C468"/>
      <c r="D468" t="s">
        <v>437</v>
      </c>
      <c r="E468" s="41">
        <v>43210</v>
      </c>
      <c r="F468" t="s">
        <v>438</v>
      </c>
      <c r="G468" t="s">
        <v>436</v>
      </c>
      <c r="H468"/>
      <c r="I468"/>
      <c r="J468"/>
      <c r="K468"/>
      <c r="L468"/>
      <c r="M468"/>
      <c r="N468"/>
      <c r="O468"/>
      <c r="P468">
        <v>1</v>
      </c>
      <c r="Q468" t="s">
        <v>381</v>
      </c>
    </row>
    <row r="469" spans="1:17" ht="14.4" hidden="1" x14ac:dyDescent="0.55000000000000004">
      <c r="A469" s="27">
        <v>450</v>
      </c>
      <c r="B469"/>
      <c r="C469"/>
      <c r="D469" t="s">
        <v>437</v>
      </c>
      <c r="E469" s="41">
        <v>43210</v>
      </c>
      <c r="F469" t="s">
        <v>438</v>
      </c>
      <c r="G469" t="s">
        <v>436</v>
      </c>
      <c r="H469"/>
      <c r="I469"/>
      <c r="J469"/>
      <c r="K469"/>
      <c r="L469"/>
      <c r="M469"/>
      <c r="N469"/>
      <c r="O469"/>
      <c r="P469">
        <v>1</v>
      </c>
      <c r="Q469" t="s">
        <v>381</v>
      </c>
    </row>
    <row r="470" spans="1:17" ht="14.4" hidden="1" x14ac:dyDescent="0.55000000000000004">
      <c r="A470" s="27">
        <v>451</v>
      </c>
      <c r="B470"/>
      <c r="C470"/>
      <c r="D470" t="s">
        <v>437</v>
      </c>
      <c r="E470" s="41">
        <v>43210</v>
      </c>
      <c r="F470" t="s">
        <v>438</v>
      </c>
      <c r="G470" t="s">
        <v>436</v>
      </c>
      <c r="H470"/>
      <c r="I470"/>
      <c r="J470"/>
      <c r="K470"/>
      <c r="L470"/>
      <c r="M470"/>
      <c r="N470"/>
      <c r="O470"/>
      <c r="P470">
        <v>1</v>
      </c>
      <c r="Q470" t="s">
        <v>381</v>
      </c>
    </row>
    <row r="471" spans="1:17" ht="14.4" hidden="1" x14ac:dyDescent="0.55000000000000004">
      <c r="A471" s="27">
        <v>452</v>
      </c>
      <c r="B471"/>
      <c r="C471"/>
      <c r="D471" t="s">
        <v>437</v>
      </c>
      <c r="E471" s="41">
        <v>43210</v>
      </c>
      <c r="F471" t="s">
        <v>438</v>
      </c>
      <c r="G471" t="s">
        <v>436</v>
      </c>
      <c r="H471"/>
      <c r="I471"/>
      <c r="J471"/>
      <c r="K471"/>
      <c r="L471"/>
      <c r="M471"/>
      <c r="N471"/>
      <c r="O471"/>
      <c r="P471">
        <v>1</v>
      </c>
      <c r="Q471" t="s">
        <v>381</v>
      </c>
    </row>
    <row r="472" spans="1:17" ht="14.4" hidden="1" x14ac:dyDescent="0.55000000000000004">
      <c r="A472" s="27">
        <v>453</v>
      </c>
      <c r="B472"/>
      <c r="C472"/>
      <c r="D472" t="s">
        <v>437</v>
      </c>
      <c r="E472" s="41">
        <v>43210</v>
      </c>
      <c r="F472" t="s">
        <v>438</v>
      </c>
      <c r="G472" t="s">
        <v>436</v>
      </c>
      <c r="H472"/>
      <c r="I472"/>
      <c r="J472"/>
      <c r="K472"/>
      <c r="L472"/>
      <c r="M472"/>
      <c r="N472"/>
      <c r="O472"/>
      <c r="P472">
        <v>1</v>
      </c>
      <c r="Q472" t="s">
        <v>381</v>
      </c>
    </row>
    <row r="473" spans="1:17" ht="14.4" hidden="1" x14ac:dyDescent="0.55000000000000004">
      <c r="A473" s="27">
        <v>454</v>
      </c>
      <c r="B473"/>
      <c r="C473"/>
      <c r="D473" t="s">
        <v>437</v>
      </c>
      <c r="E473" s="41">
        <v>43210</v>
      </c>
      <c r="F473" t="s">
        <v>438</v>
      </c>
      <c r="G473" t="s">
        <v>436</v>
      </c>
      <c r="H473"/>
      <c r="I473"/>
      <c r="J473"/>
      <c r="K473"/>
      <c r="L473"/>
      <c r="M473"/>
      <c r="N473"/>
      <c r="O473"/>
      <c r="P473">
        <v>1</v>
      </c>
      <c r="Q473" t="s">
        <v>381</v>
      </c>
    </row>
    <row r="474" spans="1:17" ht="14.4" hidden="1" x14ac:dyDescent="0.55000000000000004">
      <c r="A474" s="27">
        <v>455</v>
      </c>
      <c r="B474"/>
      <c r="C474"/>
      <c r="D474" t="s">
        <v>437</v>
      </c>
      <c r="E474" s="41">
        <v>43210</v>
      </c>
      <c r="F474" t="s">
        <v>438</v>
      </c>
      <c r="G474" t="s">
        <v>436</v>
      </c>
      <c r="H474"/>
      <c r="I474"/>
      <c r="J474"/>
      <c r="K474"/>
      <c r="L474"/>
      <c r="M474"/>
      <c r="N474"/>
      <c r="O474"/>
      <c r="P474">
        <v>1</v>
      </c>
      <c r="Q474" t="s">
        <v>381</v>
      </c>
    </row>
    <row r="475" spans="1:17" ht="14.4" hidden="1" x14ac:dyDescent="0.55000000000000004">
      <c r="A475" s="27">
        <v>456</v>
      </c>
      <c r="B475"/>
      <c r="C475"/>
      <c r="D475" t="s">
        <v>437</v>
      </c>
      <c r="E475" s="41">
        <v>43210</v>
      </c>
      <c r="F475" t="s">
        <v>438</v>
      </c>
      <c r="G475" t="s">
        <v>436</v>
      </c>
      <c r="H475"/>
      <c r="I475"/>
      <c r="J475"/>
      <c r="K475"/>
      <c r="L475"/>
      <c r="M475"/>
      <c r="N475"/>
      <c r="O475"/>
      <c r="P475">
        <v>1</v>
      </c>
      <c r="Q475" t="s">
        <v>381</v>
      </c>
    </row>
    <row r="476" spans="1:17" ht="14.4" hidden="1" x14ac:dyDescent="0.55000000000000004">
      <c r="A476" s="27">
        <v>457</v>
      </c>
      <c r="B476"/>
      <c r="C476"/>
      <c r="D476" t="s">
        <v>437</v>
      </c>
      <c r="E476" s="41">
        <v>43210</v>
      </c>
      <c r="F476" t="s">
        <v>438</v>
      </c>
      <c r="G476" t="s">
        <v>436</v>
      </c>
      <c r="H476"/>
      <c r="I476"/>
      <c r="J476"/>
      <c r="K476"/>
      <c r="L476"/>
      <c r="M476"/>
      <c r="N476"/>
      <c r="O476"/>
      <c r="P476">
        <v>1</v>
      </c>
      <c r="Q476" t="s">
        <v>381</v>
      </c>
    </row>
    <row r="477" spans="1:17" ht="14.4" hidden="1" x14ac:dyDescent="0.55000000000000004">
      <c r="A477" s="27">
        <v>458</v>
      </c>
      <c r="B477"/>
      <c r="C477"/>
      <c r="D477"/>
      <c r="E477" s="41"/>
      <c r="F477"/>
      <c r="G477"/>
      <c r="H477"/>
      <c r="I477"/>
      <c r="J477"/>
      <c r="K477"/>
      <c r="L477"/>
      <c r="M477"/>
      <c r="N477"/>
      <c r="O477"/>
      <c r="P477"/>
      <c r="Q477"/>
    </row>
    <row r="478" spans="1:17" ht="14.4" hidden="1" x14ac:dyDescent="0.55000000000000004">
      <c r="A478" s="27">
        <v>459</v>
      </c>
      <c r="B478" t="s">
        <v>49</v>
      </c>
      <c r="C478" t="s">
        <v>58</v>
      </c>
      <c r="D478" t="s">
        <v>439</v>
      </c>
      <c r="E478" s="41">
        <v>43210</v>
      </c>
      <c r="F478" t="s">
        <v>440</v>
      </c>
      <c r="G478" t="s">
        <v>436</v>
      </c>
      <c r="H478"/>
      <c r="I478"/>
      <c r="J478"/>
      <c r="K478"/>
      <c r="L478"/>
      <c r="M478"/>
      <c r="N478"/>
      <c r="O478"/>
      <c r="P478">
        <v>1</v>
      </c>
      <c r="Q478" t="s">
        <v>24</v>
      </c>
    </row>
    <row r="479" spans="1:17" ht="14.4" hidden="1" x14ac:dyDescent="0.55000000000000004">
      <c r="A479" s="27">
        <v>460</v>
      </c>
      <c r="B479" t="s">
        <v>396</v>
      </c>
      <c r="C479" t="s">
        <v>229</v>
      </c>
      <c r="D479" t="s">
        <v>439</v>
      </c>
      <c r="E479" s="41">
        <v>43210</v>
      </c>
      <c r="F479" t="s">
        <v>440</v>
      </c>
      <c r="G479" t="s">
        <v>436</v>
      </c>
      <c r="H479"/>
      <c r="I479"/>
      <c r="J479"/>
      <c r="K479"/>
      <c r="L479"/>
      <c r="M479"/>
      <c r="N479">
        <v>1</v>
      </c>
      <c r="O479"/>
      <c r="P479"/>
      <c r="Q479" t="s">
        <v>24</v>
      </c>
    </row>
    <row r="480" spans="1:17" ht="14.4" hidden="1" x14ac:dyDescent="0.55000000000000004">
      <c r="A480" s="27">
        <v>461</v>
      </c>
      <c r="B480" t="s">
        <v>289</v>
      </c>
      <c r="C480" t="s">
        <v>87</v>
      </c>
      <c r="D480" t="s">
        <v>439</v>
      </c>
      <c r="E480" s="41">
        <v>43210</v>
      </c>
      <c r="F480" t="s">
        <v>440</v>
      </c>
      <c r="G480" t="s">
        <v>436</v>
      </c>
      <c r="H480"/>
      <c r="I480"/>
      <c r="J480"/>
      <c r="K480"/>
      <c r="L480"/>
      <c r="M480"/>
      <c r="N480">
        <v>1</v>
      </c>
      <c r="O480"/>
      <c r="P480"/>
      <c r="Q480" t="s">
        <v>24</v>
      </c>
    </row>
    <row r="481" spans="1:17" ht="14.4" hidden="1" x14ac:dyDescent="0.55000000000000004">
      <c r="A481" s="27">
        <v>462</v>
      </c>
      <c r="B481" t="s">
        <v>350</v>
      </c>
      <c r="C481" t="s">
        <v>351</v>
      </c>
      <c r="D481" t="s">
        <v>439</v>
      </c>
      <c r="E481" s="41">
        <v>43210</v>
      </c>
      <c r="F481" t="s">
        <v>440</v>
      </c>
      <c r="G481" t="s">
        <v>436</v>
      </c>
      <c r="H481"/>
      <c r="I481"/>
      <c r="J481"/>
      <c r="K481"/>
      <c r="L481"/>
      <c r="M481"/>
      <c r="N481">
        <v>1</v>
      </c>
      <c r="O481"/>
      <c r="P481"/>
      <c r="Q481" t="s">
        <v>24</v>
      </c>
    </row>
    <row r="482" spans="1:17" ht="14.4" hidden="1" x14ac:dyDescent="0.55000000000000004">
      <c r="A482" s="27">
        <v>463</v>
      </c>
      <c r="B482"/>
      <c r="C482"/>
      <c r="D482"/>
      <c r="E482" s="41"/>
      <c r="F482"/>
      <c r="G482"/>
      <c r="H482"/>
      <c r="I482"/>
      <c r="J482"/>
      <c r="K482"/>
      <c r="L482"/>
      <c r="M482"/>
      <c r="N482"/>
      <c r="O482"/>
      <c r="P482"/>
      <c r="Q482"/>
    </row>
    <row r="483" spans="1:17" ht="14.4" hidden="1" x14ac:dyDescent="0.55000000000000004">
      <c r="A483" s="27">
        <v>464</v>
      </c>
      <c r="B483" t="s">
        <v>442</v>
      </c>
      <c r="C483" t="s">
        <v>132</v>
      </c>
      <c r="D483" t="s">
        <v>441</v>
      </c>
      <c r="E483" s="41">
        <v>43210</v>
      </c>
      <c r="F483" t="s">
        <v>443</v>
      </c>
      <c r="G483" t="s">
        <v>436</v>
      </c>
      <c r="H483"/>
      <c r="I483"/>
      <c r="J483"/>
      <c r="K483"/>
      <c r="L483"/>
      <c r="M483"/>
      <c r="N483"/>
      <c r="O483"/>
      <c r="P483">
        <v>1</v>
      </c>
      <c r="Q483" t="s">
        <v>24</v>
      </c>
    </row>
    <row r="484" spans="1:17" ht="14.4" hidden="1" x14ac:dyDescent="0.55000000000000004">
      <c r="A484" s="27">
        <v>465</v>
      </c>
      <c r="B484" t="s">
        <v>40</v>
      </c>
      <c r="C484" t="s">
        <v>132</v>
      </c>
      <c r="D484" t="s">
        <v>441</v>
      </c>
      <c r="E484" s="41">
        <v>43210</v>
      </c>
      <c r="F484" t="s">
        <v>443</v>
      </c>
      <c r="G484" t="s">
        <v>436</v>
      </c>
      <c r="H484"/>
      <c r="I484"/>
      <c r="J484"/>
      <c r="K484"/>
      <c r="L484"/>
      <c r="M484"/>
      <c r="N484"/>
      <c r="O484"/>
      <c r="P484">
        <v>1</v>
      </c>
      <c r="Q484" t="s">
        <v>24</v>
      </c>
    </row>
    <row r="485" spans="1:17" ht="14.4" hidden="1" x14ac:dyDescent="0.55000000000000004">
      <c r="A485" s="27">
        <v>466</v>
      </c>
      <c r="B485" t="s">
        <v>444</v>
      </c>
      <c r="C485" t="s">
        <v>445</v>
      </c>
      <c r="D485" t="s">
        <v>441</v>
      </c>
      <c r="E485" s="41">
        <v>43210</v>
      </c>
      <c r="F485" t="s">
        <v>443</v>
      </c>
      <c r="G485" t="s">
        <v>436</v>
      </c>
      <c r="H485"/>
      <c r="I485"/>
      <c r="J485"/>
      <c r="K485"/>
      <c r="L485"/>
      <c r="M485"/>
      <c r="N485"/>
      <c r="O485"/>
      <c r="P485">
        <v>1</v>
      </c>
      <c r="Q485" t="s">
        <v>24</v>
      </c>
    </row>
    <row r="486" spans="1:17" ht="14.4" hidden="1" x14ac:dyDescent="0.55000000000000004">
      <c r="A486" s="27">
        <v>467</v>
      </c>
      <c r="B486" t="s">
        <v>369</v>
      </c>
      <c r="C486" t="s">
        <v>87</v>
      </c>
      <c r="D486" t="s">
        <v>441</v>
      </c>
      <c r="E486" s="41">
        <v>43210</v>
      </c>
      <c r="F486" t="s">
        <v>443</v>
      </c>
      <c r="G486" t="s">
        <v>436</v>
      </c>
      <c r="H486"/>
      <c r="I486"/>
      <c r="J486"/>
      <c r="K486"/>
      <c r="L486"/>
      <c r="M486"/>
      <c r="N486"/>
      <c r="O486"/>
      <c r="P486">
        <v>1</v>
      </c>
      <c r="Q486" t="s">
        <v>24</v>
      </c>
    </row>
    <row r="487" spans="1:17" ht="14.4" hidden="1" x14ac:dyDescent="0.55000000000000004">
      <c r="A487" s="27">
        <v>468</v>
      </c>
      <c r="B487" t="s">
        <v>446</v>
      </c>
      <c r="C487" t="s">
        <v>330</v>
      </c>
      <c r="D487" t="s">
        <v>441</v>
      </c>
      <c r="E487" s="41">
        <v>43210</v>
      </c>
      <c r="F487" t="s">
        <v>443</v>
      </c>
      <c r="G487" t="s">
        <v>436</v>
      </c>
      <c r="H487"/>
      <c r="I487"/>
      <c r="J487"/>
      <c r="K487"/>
      <c r="L487"/>
      <c r="M487"/>
      <c r="N487"/>
      <c r="O487"/>
      <c r="P487">
        <v>1</v>
      </c>
      <c r="Q487" t="s">
        <v>24</v>
      </c>
    </row>
    <row r="488" spans="1:17" ht="14.4" hidden="1" x14ac:dyDescent="0.55000000000000004">
      <c r="A488" s="27">
        <v>469</v>
      </c>
      <c r="B488" t="s">
        <v>447</v>
      </c>
      <c r="C488" t="s">
        <v>65</v>
      </c>
      <c r="D488" t="s">
        <v>441</v>
      </c>
      <c r="E488" s="41">
        <v>43210</v>
      </c>
      <c r="F488" t="s">
        <v>443</v>
      </c>
      <c r="G488" t="s">
        <v>436</v>
      </c>
      <c r="H488"/>
      <c r="I488"/>
      <c r="J488"/>
      <c r="K488"/>
      <c r="L488"/>
      <c r="M488"/>
      <c r="N488"/>
      <c r="O488"/>
      <c r="P488">
        <v>1</v>
      </c>
      <c r="Q488" t="s">
        <v>24</v>
      </c>
    </row>
    <row r="489" spans="1:17" ht="14.4" hidden="1" x14ac:dyDescent="0.55000000000000004">
      <c r="A489" s="27">
        <v>470</v>
      </c>
      <c r="B489" t="s">
        <v>449</v>
      </c>
      <c r="C489" t="s">
        <v>330</v>
      </c>
      <c r="D489" t="s">
        <v>441</v>
      </c>
      <c r="E489" s="41">
        <v>43210</v>
      </c>
      <c r="F489" t="s">
        <v>443</v>
      </c>
      <c r="G489" t="s">
        <v>436</v>
      </c>
      <c r="H489"/>
      <c r="I489"/>
      <c r="J489"/>
      <c r="K489"/>
      <c r="L489"/>
      <c r="M489"/>
      <c r="N489"/>
      <c r="O489"/>
      <c r="P489">
        <v>1</v>
      </c>
      <c r="Q489" t="s">
        <v>381</v>
      </c>
    </row>
    <row r="490" spans="1:17" ht="14.4" hidden="1" x14ac:dyDescent="0.55000000000000004">
      <c r="A490" s="27">
        <v>471</v>
      </c>
      <c r="B490" t="s">
        <v>412</v>
      </c>
      <c r="C490" t="s">
        <v>65</v>
      </c>
      <c r="D490" t="s">
        <v>441</v>
      </c>
      <c r="E490" s="41">
        <v>43210</v>
      </c>
      <c r="F490" t="s">
        <v>443</v>
      </c>
      <c r="G490" t="s">
        <v>436</v>
      </c>
      <c r="H490"/>
      <c r="I490">
        <v>1</v>
      </c>
      <c r="J490"/>
      <c r="K490"/>
      <c r="L490"/>
      <c r="M490"/>
      <c r="N490"/>
      <c r="O490"/>
      <c r="P490"/>
      <c r="Q490" t="s">
        <v>381</v>
      </c>
    </row>
    <row r="491" spans="1:17" ht="14.4" hidden="1" x14ac:dyDescent="0.55000000000000004">
      <c r="A491" s="27">
        <v>472</v>
      </c>
      <c r="B491"/>
      <c r="C491"/>
      <c r="D491"/>
      <c r="E491" s="41"/>
      <c r="F491"/>
      <c r="G491"/>
      <c r="H491"/>
      <c r="I491"/>
      <c r="J491"/>
      <c r="K491"/>
      <c r="L491"/>
      <c r="M491"/>
      <c r="N491"/>
      <c r="O491"/>
      <c r="P491"/>
      <c r="Q491"/>
    </row>
    <row r="492" spans="1:17" ht="14.4" hidden="1" x14ac:dyDescent="0.55000000000000004">
      <c r="A492" s="27">
        <v>473</v>
      </c>
      <c r="B492" t="s">
        <v>431</v>
      </c>
      <c r="C492" t="s">
        <v>40</v>
      </c>
      <c r="D492" t="s">
        <v>414</v>
      </c>
      <c r="E492" s="41"/>
      <c r="F492"/>
      <c r="G492"/>
      <c r="H492"/>
      <c r="I492"/>
      <c r="J492"/>
      <c r="K492"/>
      <c r="L492"/>
      <c r="M492"/>
      <c r="N492"/>
      <c r="O492"/>
      <c r="P492">
        <v>1</v>
      </c>
      <c r="Q492" t="s">
        <v>381</v>
      </c>
    </row>
    <row r="493" spans="1:17" ht="14.4" hidden="1" x14ac:dyDescent="0.55000000000000004">
      <c r="A493" s="27">
        <v>474</v>
      </c>
      <c r="B493" t="s">
        <v>431</v>
      </c>
      <c r="C493" t="s">
        <v>40</v>
      </c>
      <c r="D493" t="s">
        <v>414</v>
      </c>
      <c r="E493" s="41"/>
      <c r="F493"/>
      <c r="G493"/>
      <c r="H493"/>
      <c r="I493"/>
      <c r="J493"/>
      <c r="K493"/>
      <c r="L493"/>
      <c r="M493"/>
      <c r="N493"/>
      <c r="O493"/>
      <c r="P493">
        <v>1</v>
      </c>
      <c r="Q493" t="s">
        <v>381</v>
      </c>
    </row>
    <row r="494" spans="1:17" ht="14.4" hidden="1" x14ac:dyDescent="0.55000000000000004">
      <c r="A494" s="27">
        <v>475</v>
      </c>
      <c r="B494"/>
      <c r="C494"/>
      <c r="D494"/>
      <c r="E494" s="41"/>
      <c r="F494"/>
      <c r="G494"/>
      <c r="H494"/>
      <c r="I494"/>
      <c r="J494"/>
      <c r="K494"/>
      <c r="L494"/>
      <c r="M494"/>
      <c r="N494"/>
      <c r="O494"/>
      <c r="P494"/>
      <c r="Q494"/>
    </row>
    <row r="495" spans="1:17" ht="14.4" hidden="1" x14ac:dyDescent="0.55000000000000004">
      <c r="A495" s="27">
        <v>476</v>
      </c>
      <c r="B495"/>
      <c r="C495" t="s">
        <v>450</v>
      </c>
      <c r="D495" t="s">
        <v>378</v>
      </c>
      <c r="E495" s="41"/>
      <c r="F495"/>
      <c r="G495"/>
      <c r="H495"/>
      <c r="I495"/>
      <c r="J495"/>
      <c r="K495"/>
      <c r="L495"/>
      <c r="M495"/>
      <c r="N495"/>
      <c r="O495"/>
      <c r="P495"/>
      <c r="Q495"/>
    </row>
    <row r="496" spans="1:17" ht="14.4" hidden="1" x14ac:dyDescent="0.55000000000000004">
      <c r="A496" s="27">
        <v>477</v>
      </c>
      <c r="B496"/>
      <c r="C496"/>
      <c r="D496"/>
      <c r="E496" s="41"/>
      <c r="F496"/>
      <c r="G496"/>
      <c r="H496"/>
      <c r="I496"/>
      <c r="J496"/>
      <c r="K496"/>
      <c r="L496"/>
      <c r="M496"/>
      <c r="N496"/>
      <c r="O496"/>
      <c r="P496"/>
      <c r="Q496"/>
    </row>
    <row r="497" spans="1:17" ht="14.4" hidden="1" x14ac:dyDescent="0.55000000000000004">
      <c r="A497" s="27">
        <v>478</v>
      </c>
      <c r="B497" t="s">
        <v>4</v>
      </c>
      <c r="C497" t="s">
        <v>5</v>
      </c>
      <c r="D497" t="s">
        <v>2</v>
      </c>
      <c r="E497" s="41" t="s">
        <v>6</v>
      </c>
      <c r="F497" t="s">
        <v>7</v>
      </c>
      <c r="G497" t="s">
        <v>8</v>
      </c>
      <c r="H497"/>
      <c r="I497" t="s">
        <v>10</v>
      </c>
      <c r="J497" t="s">
        <v>11</v>
      </c>
      <c r="K497" t="s">
        <v>12</v>
      </c>
      <c r="L497" t="s">
        <v>13</v>
      </c>
      <c r="M497" t="s">
        <v>14</v>
      </c>
      <c r="N497" t="s">
        <v>320</v>
      </c>
      <c r="O497" t="s">
        <v>15</v>
      </c>
      <c r="P497" t="s">
        <v>16</v>
      </c>
      <c r="Q497" t="s">
        <v>17</v>
      </c>
    </row>
    <row r="498" spans="1:17" ht="14.4" hidden="1" x14ac:dyDescent="0.55000000000000004">
      <c r="A498" s="27">
        <v>479</v>
      </c>
      <c r="B498" t="s">
        <v>40</v>
      </c>
      <c r="C498" t="s">
        <v>83</v>
      </c>
      <c r="D498" t="s">
        <v>133</v>
      </c>
      <c r="E498" s="41">
        <v>43211</v>
      </c>
      <c r="F498" t="s">
        <v>387</v>
      </c>
      <c r="G498"/>
      <c r="H498"/>
      <c r="I498"/>
      <c r="J498"/>
      <c r="K498"/>
      <c r="L498"/>
      <c r="M498"/>
      <c r="N498"/>
      <c r="O498"/>
      <c r="P498"/>
      <c r="Q498" t="s">
        <v>381</v>
      </c>
    </row>
    <row r="499" spans="1:17" ht="14.4" hidden="1" x14ac:dyDescent="0.55000000000000004">
      <c r="A499" s="27">
        <v>480</v>
      </c>
      <c r="B499" t="s">
        <v>208</v>
      </c>
      <c r="C499" t="s">
        <v>132</v>
      </c>
      <c r="D499" t="s">
        <v>382</v>
      </c>
      <c r="E499" s="41">
        <v>43211</v>
      </c>
      <c r="F499" t="s">
        <v>387</v>
      </c>
      <c r="G499"/>
      <c r="H499"/>
      <c r="I499"/>
      <c r="J499"/>
      <c r="K499"/>
      <c r="L499"/>
      <c r="M499"/>
      <c r="N499"/>
      <c r="O499"/>
      <c r="P499"/>
      <c r="Q499" t="s">
        <v>381</v>
      </c>
    </row>
    <row r="500" spans="1:17" ht="14.4" hidden="1" x14ac:dyDescent="0.55000000000000004">
      <c r="A500" s="27">
        <v>481</v>
      </c>
      <c r="B500"/>
      <c r="C500"/>
      <c r="D500"/>
      <c r="E500" s="41"/>
      <c r="F500"/>
      <c r="G500"/>
      <c r="H500"/>
      <c r="I500"/>
      <c r="J500"/>
      <c r="K500"/>
      <c r="L500"/>
      <c r="M500"/>
      <c r="N500"/>
      <c r="O500"/>
      <c r="P500"/>
      <c r="Q500"/>
    </row>
    <row r="501" spans="1:17" ht="14.4" hidden="1" x14ac:dyDescent="0.55000000000000004">
      <c r="A501" s="27">
        <v>482</v>
      </c>
      <c r="B501" t="s">
        <v>136</v>
      </c>
      <c r="C501" t="s">
        <v>137</v>
      </c>
      <c r="D501" t="s">
        <v>451</v>
      </c>
      <c r="E501" s="41">
        <v>43211</v>
      </c>
      <c r="F501" t="s">
        <v>452</v>
      </c>
      <c r="G501" t="s">
        <v>436</v>
      </c>
      <c r="H501"/>
      <c r="I501">
        <v>1</v>
      </c>
      <c r="J501"/>
      <c r="K501"/>
      <c r="L501"/>
      <c r="M501"/>
      <c r="N501"/>
      <c r="O501"/>
      <c r="P501"/>
      <c r="Q501" t="s">
        <v>24</v>
      </c>
    </row>
    <row r="502" spans="1:17" ht="14.4" hidden="1" x14ac:dyDescent="0.55000000000000004">
      <c r="A502" s="27">
        <v>483</v>
      </c>
      <c r="B502" t="s">
        <v>407</v>
      </c>
      <c r="C502" t="s">
        <v>61</v>
      </c>
      <c r="D502" t="s">
        <v>451</v>
      </c>
      <c r="E502" s="41">
        <v>43211</v>
      </c>
      <c r="F502" t="s">
        <v>452</v>
      </c>
      <c r="G502" t="s">
        <v>436</v>
      </c>
      <c r="H502"/>
      <c r="I502"/>
      <c r="J502"/>
      <c r="K502"/>
      <c r="L502"/>
      <c r="M502"/>
      <c r="N502"/>
      <c r="O502"/>
      <c r="P502">
        <v>1</v>
      </c>
      <c r="Q502" t="s">
        <v>24</v>
      </c>
    </row>
    <row r="503" spans="1:17" ht="14.4" hidden="1" x14ac:dyDescent="0.55000000000000004">
      <c r="A503" s="27">
        <v>484</v>
      </c>
      <c r="B503" t="s">
        <v>213</v>
      </c>
      <c r="C503" t="s">
        <v>93</v>
      </c>
      <c r="D503" t="s">
        <v>451</v>
      </c>
      <c r="E503" s="41">
        <v>43211</v>
      </c>
      <c r="F503" t="s">
        <v>452</v>
      </c>
      <c r="G503" t="s">
        <v>436</v>
      </c>
      <c r="H503"/>
      <c r="I503">
        <v>1</v>
      </c>
      <c r="J503"/>
      <c r="K503"/>
      <c r="L503"/>
      <c r="M503"/>
      <c r="N503"/>
      <c r="O503"/>
      <c r="P503"/>
      <c r="Q503" t="s">
        <v>24</v>
      </c>
    </row>
    <row r="504" spans="1:17" ht="14.4" hidden="1" x14ac:dyDescent="0.55000000000000004">
      <c r="A504" s="27">
        <v>485</v>
      </c>
      <c r="B504" t="s">
        <v>235</v>
      </c>
      <c r="C504" t="s">
        <v>251</v>
      </c>
      <c r="D504" t="s">
        <v>451</v>
      </c>
      <c r="E504" s="41">
        <v>43211</v>
      </c>
      <c r="F504" t="s">
        <v>452</v>
      </c>
      <c r="G504" t="s">
        <v>436</v>
      </c>
      <c r="H504"/>
      <c r="I504">
        <v>1</v>
      </c>
      <c r="J504"/>
      <c r="K504"/>
      <c r="L504"/>
      <c r="M504"/>
      <c r="N504"/>
      <c r="O504"/>
      <c r="P504"/>
      <c r="Q504" t="s">
        <v>24</v>
      </c>
    </row>
    <row r="505" spans="1:17" ht="14.4" hidden="1" x14ac:dyDescent="0.55000000000000004">
      <c r="A505" s="27">
        <v>486</v>
      </c>
      <c r="B505" t="s">
        <v>270</v>
      </c>
      <c r="C505" t="s">
        <v>117</v>
      </c>
      <c r="D505" t="s">
        <v>451</v>
      </c>
      <c r="E505" s="41">
        <v>43211</v>
      </c>
      <c r="F505" t="s">
        <v>452</v>
      </c>
      <c r="G505" t="s">
        <v>436</v>
      </c>
      <c r="H505"/>
      <c r="I505"/>
      <c r="J505"/>
      <c r="K505"/>
      <c r="L505"/>
      <c r="M505"/>
      <c r="N505"/>
      <c r="O505"/>
      <c r="P505">
        <v>1</v>
      </c>
      <c r="Q505" t="s">
        <v>24</v>
      </c>
    </row>
    <row r="506" spans="1:17" ht="14.4" hidden="1" x14ac:dyDescent="0.55000000000000004">
      <c r="A506" s="27">
        <v>487</v>
      </c>
      <c r="B506" t="s">
        <v>274</v>
      </c>
      <c r="C506" t="s">
        <v>117</v>
      </c>
      <c r="D506" t="s">
        <v>451</v>
      </c>
      <c r="E506" s="41">
        <v>43211</v>
      </c>
      <c r="F506" t="s">
        <v>452</v>
      </c>
      <c r="G506" t="s">
        <v>436</v>
      </c>
      <c r="H506"/>
      <c r="I506"/>
      <c r="J506"/>
      <c r="K506"/>
      <c r="L506"/>
      <c r="M506"/>
      <c r="N506"/>
      <c r="O506"/>
      <c r="P506">
        <v>1</v>
      </c>
      <c r="Q506" t="s">
        <v>24</v>
      </c>
    </row>
    <row r="507" spans="1:17" ht="14.4" hidden="1" x14ac:dyDescent="0.55000000000000004">
      <c r="A507" s="27">
        <v>488</v>
      </c>
      <c r="B507" t="s">
        <v>139</v>
      </c>
      <c r="C507" t="s">
        <v>96</v>
      </c>
      <c r="D507" t="s">
        <v>451</v>
      </c>
      <c r="E507" s="41">
        <v>43211</v>
      </c>
      <c r="F507" t="s">
        <v>452</v>
      </c>
      <c r="G507" t="s">
        <v>436</v>
      </c>
      <c r="H507"/>
      <c r="I507">
        <v>1</v>
      </c>
      <c r="J507"/>
      <c r="K507"/>
      <c r="L507"/>
      <c r="M507"/>
      <c r="N507"/>
      <c r="O507"/>
      <c r="P507"/>
      <c r="Q507" t="s">
        <v>24</v>
      </c>
    </row>
    <row r="508" spans="1:17" ht="14.4" hidden="1" x14ac:dyDescent="0.55000000000000004">
      <c r="A508" s="27">
        <v>489</v>
      </c>
      <c r="B508" t="s">
        <v>151</v>
      </c>
      <c r="C508" t="s">
        <v>229</v>
      </c>
      <c r="D508" t="s">
        <v>451</v>
      </c>
      <c r="E508" s="41">
        <v>43211</v>
      </c>
      <c r="F508" t="s">
        <v>452</v>
      </c>
      <c r="G508" t="s">
        <v>436</v>
      </c>
      <c r="H508"/>
      <c r="I508">
        <v>1</v>
      </c>
      <c r="J508"/>
      <c r="K508"/>
      <c r="L508"/>
      <c r="M508"/>
      <c r="N508"/>
      <c r="O508"/>
      <c r="P508"/>
      <c r="Q508" t="s">
        <v>24</v>
      </c>
    </row>
    <row r="509" spans="1:17" ht="14.4" hidden="1" x14ac:dyDescent="0.55000000000000004">
      <c r="A509" s="27">
        <v>490</v>
      </c>
      <c r="B509" t="s">
        <v>274</v>
      </c>
      <c r="C509" t="s">
        <v>72</v>
      </c>
      <c r="D509" t="s">
        <v>451</v>
      </c>
      <c r="E509" s="41">
        <v>43211</v>
      </c>
      <c r="F509" t="s">
        <v>452</v>
      </c>
      <c r="G509" t="s">
        <v>436</v>
      </c>
      <c r="H509"/>
      <c r="I509">
        <v>1</v>
      </c>
      <c r="J509"/>
      <c r="K509"/>
      <c r="L509"/>
      <c r="M509"/>
      <c r="N509"/>
      <c r="O509"/>
      <c r="P509"/>
      <c r="Q509" t="s">
        <v>24</v>
      </c>
    </row>
    <row r="510" spans="1:17" ht="14.4" hidden="1" x14ac:dyDescent="0.55000000000000004">
      <c r="A510" s="27">
        <v>491</v>
      </c>
      <c r="B510" t="s">
        <v>412</v>
      </c>
      <c r="C510" t="s">
        <v>418</v>
      </c>
      <c r="D510" t="s">
        <v>451</v>
      </c>
      <c r="E510" s="41">
        <v>43211</v>
      </c>
      <c r="F510" t="s">
        <v>452</v>
      </c>
      <c r="G510" t="s">
        <v>436</v>
      </c>
      <c r="H510"/>
      <c r="I510">
        <v>1</v>
      </c>
      <c r="J510"/>
      <c r="K510"/>
      <c r="L510"/>
      <c r="M510"/>
      <c r="N510"/>
      <c r="O510"/>
      <c r="P510"/>
      <c r="Q510" t="s">
        <v>24</v>
      </c>
    </row>
    <row r="511" spans="1:17" ht="14.4" hidden="1" x14ac:dyDescent="0.55000000000000004">
      <c r="A511" s="27">
        <v>492</v>
      </c>
      <c r="B511"/>
      <c r="C511"/>
      <c r="D511"/>
      <c r="E511" s="41"/>
      <c r="F511"/>
      <c r="G511"/>
      <c r="H511"/>
      <c r="I511"/>
      <c r="J511"/>
      <c r="K511"/>
      <c r="L511"/>
      <c r="M511"/>
      <c r="N511"/>
      <c r="O511"/>
      <c r="P511"/>
      <c r="Q511"/>
    </row>
    <row r="512" spans="1:17" ht="14.4" hidden="1" x14ac:dyDescent="0.55000000000000004">
      <c r="A512" s="27">
        <v>493</v>
      </c>
      <c r="B512" t="s">
        <v>199</v>
      </c>
      <c r="C512" t="s">
        <v>143</v>
      </c>
      <c r="D512" t="s">
        <v>453</v>
      </c>
      <c r="E512" s="41">
        <v>43211</v>
      </c>
      <c r="F512" t="s">
        <v>454</v>
      </c>
      <c r="G512" t="s">
        <v>455</v>
      </c>
      <c r="H512"/>
      <c r="I512">
        <v>1</v>
      </c>
      <c r="J512"/>
      <c r="K512"/>
      <c r="L512"/>
      <c r="M512"/>
      <c r="N512"/>
      <c r="O512"/>
      <c r="P512"/>
      <c r="Q512" t="s">
        <v>24</v>
      </c>
    </row>
    <row r="513" spans="1:17" ht="14.4" hidden="1" x14ac:dyDescent="0.55000000000000004">
      <c r="A513" s="27">
        <v>494</v>
      </c>
      <c r="B513" t="s">
        <v>128</v>
      </c>
      <c r="C513" t="s">
        <v>65</v>
      </c>
      <c r="D513" t="s">
        <v>453</v>
      </c>
      <c r="E513" s="41">
        <v>43211</v>
      </c>
      <c r="F513" t="s">
        <v>454</v>
      </c>
      <c r="G513" t="s">
        <v>455</v>
      </c>
      <c r="H513"/>
      <c r="I513">
        <v>1</v>
      </c>
      <c r="J513"/>
      <c r="K513"/>
      <c r="L513"/>
      <c r="M513"/>
      <c r="N513"/>
      <c r="O513"/>
      <c r="P513"/>
      <c r="Q513" t="s">
        <v>24</v>
      </c>
    </row>
    <row r="514" spans="1:17" ht="14.4" hidden="1" x14ac:dyDescent="0.55000000000000004">
      <c r="A514" s="27">
        <v>495</v>
      </c>
      <c r="B514"/>
      <c r="C514"/>
      <c r="D514" t="s">
        <v>453</v>
      </c>
      <c r="E514" s="41">
        <v>43211</v>
      </c>
      <c r="F514" t="s">
        <v>454</v>
      </c>
      <c r="G514" t="s">
        <v>455</v>
      </c>
      <c r="H514"/>
      <c r="I514"/>
      <c r="J514"/>
      <c r="K514"/>
      <c r="L514"/>
      <c r="M514"/>
      <c r="N514"/>
      <c r="O514"/>
      <c r="P514">
        <v>1</v>
      </c>
      <c r="Q514" t="s">
        <v>456</v>
      </c>
    </row>
    <row r="515" spans="1:17" ht="14.4" hidden="1" x14ac:dyDescent="0.55000000000000004">
      <c r="A515" s="27">
        <v>496</v>
      </c>
      <c r="B515"/>
      <c r="C515"/>
      <c r="D515" t="s">
        <v>453</v>
      </c>
      <c r="E515" s="41">
        <v>43211</v>
      </c>
      <c r="F515" t="s">
        <v>454</v>
      </c>
      <c r="G515" t="s">
        <v>455</v>
      </c>
      <c r="H515"/>
      <c r="I515"/>
      <c r="J515"/>
      <c r="K515"/>
      <c r="L515"/>
      <c r="M515"/>
      <c r="N515"/>
      <c r="O515"/>
      <c r="P515">
        <v>1</v>
      </c>
      <c r="Q515" t="s">
        <v>456</v>
      </c>
    </row>
    <row r="516" spans="1:17" ht="14.4" hidden="1" x14ac:dyDescent="0.55000000000000004">
      <c r="A516" s="27">
        <v>497</v>
      </c>
      <c r="B516" t="s">
        <v>457</v>
      </c>
      <c r="C516"/>
      <c r="D516" t="s">
        <v>453</v>
      </c>
      <c r="E516" s="41">
        <v>43211</v>
      </c>
      <c r="F516" t="s">
        <v>454</v>
      </c>
      <c r="G516" t="s">
        <v>455</v>
      </c>
      <c r="H516"/>
      <c r="I516"/>
      <c r="J516"/>
      <c r="K516"/>
      <c r="L516"/>
      <c r="M516"/>
      <c r="N516"/>
      <c r="O516"/>
      <c r="P516">
        <v>1</v>
      </c>
      <c r="Q516" t="s">
        <v>456</v>
      </c>
    </row>
    <row r="517" spans="1:17" ht="14.4" hidden="1" x14ac:dyDescent="0.55000000000000004">
      <c r="A517" s="27">
        <v>498</v>
      </c>
      <c r="B517"/>
      <c r="C517"/>
      <c r="D517" t="s">
        <v>453</v>
      </c>
      <c r="E517" s="41">
        <v>43211</v>
      </c>
      <c r="F517" t="s">
        <v>454</v>
      </c>
      <c r="G517" t="s">
        <v>455</v>
      </c>
      <c r="H517"/>
      <c r="I517"/>
      <c r="J517"/>
      <c r="K517"/>
      <c r="L517"/>
      <c r="M517"/>
      <c r="N517"/>
      <c r="O517"/>
      <c r="P517">
        <v>1</v>
      </c>
      <c r="Q517" t="s">
        <v>456</v>
      </c>
    </row>
    <row r="518" spans="1:17" ht="14.4" hidden="1" x14ac:dyDescent="0.55000000000000004">
      <c r="A518" s="27">
        <v>499</v>
      </c>
      <c r="B518"/>
      <c r="C518"/>
      <c r="D518" t="s">
        <v>453</v>
      </c>
      <c r="E518" s="41">
        <v>43211</v>
      </c>
      <c r="F518" t="s">
        <v>454</v>
      </c>
      <c r="G518" t="s">
        <v>455</v>
      </c>
      <c r="H518"/>
      <c r="I518"/>
      <c r="J518"/>
      <c r="K518"/>
      <c r="L518"/>
      <c r="M518"/>
      <c r="N518"/>
      <c r="O518"/>
      <c r="P518">
        <v>1</v>
      </c>
      <c r="Q518" t="s">
        <v>456</v>
      </c>
    </row>
    <row r="519" spans="1:17" ht="14.4" hidden="1" x14ac:dyDescent="0.55000000000000004">
      <c r="A519" s="27">
        <v>500</v>
      </c>
      <c r="B519"/>
      <c r="C519"/>
      <c r="D519" t="s">
        <v>453</v>
      </c>
      <c r="E519" s="41">
        <v>43211</v>
      </c>
      <c r="F519" t="s">
        <v>454</v>
      </c>
      <c r="G519" t="s">
        <v>455</v>
      </c>
      <c r="H519"/>
      <c r="I519"/>
      <c r="J519"/>
      <c r="K519"/>
      <c r="L519"/>
      <c r="M519"/>
      <c r="N519"/>
      <c r="O519"/>
      <c r="P519">
        <v>1</v>
      </c>
      <c r="Q519" t="s">
        <v>456</v>
      </c>
    </row>
    <row r="520" spans="1:17" ht="14.4" hidden="1" x14ac:dyDescent="0.55000000000000004">
      <c r="A520" s="27">
        <v>501</v>
      </c>
      <c r="B520"/>
      <c r="C520"/>
      <c r="D520"/>
      <c r="E520" s="41"/>
      <c r="F520"/>
      <c r="G520"/>
      <c r="H520"/>
      <c r="I520"/>
      <c r="J520"/>
      <c r="K520"/>
      <c r="L520"/>
      <c r="M520"/>
      <c r="N520"/>
      <c r="O520"/>
      <c r="P520"/>
      <c r="Q520"/>
    </row>
    <row r="521" spans="1:17" ht="14.4" hidden="1" x14ac:dyDescent="0.55000000000000004">
      <c r="A521" s="27">
        <v>502</v>
      </c>
      <c r="B521"/>
      <c r="C521" t="s">
        <v>458</v>
      </c>
      <c r="D521" t="s">
        <v>378</v>
      </c>
      <c r="E521" s="41"/>
      <c r="F521"/>
      <c r="G521"/>
      <c r="H521"/>
      <c r="I521"/>
      <c r="J521"/>
      <c r="K521"/>
      <c r="L521"/>
      <c r="M521"/>
      <c r="N521"/>
      <c r="O521"/>
      <c r="P521"/>
      <c r="Q521"/>
    </row>
    <row r="522" spans="1:17" ht="14.4" hidden="1" x14ac:dyDescent="0.55000000000000004">
      <c r="A522" s="27">
        <v>503</v>
      </c>
      <c r="B522"/>
      <c r="C522"/>
      <c r="D522"/>
      <c r="E522" s="41"/>
      <c r="F522"/>
      <c r="G522"/>
      <c r="H522"/>
      <c r="I522"/>
      <c r="J522"/>
      <c r="K522"/>
      <c r="L522"/>
      <c r="M522"/>
      <c r="N522"/>
      <c r="O522"/>
      <c r="P522"/>
      <c r="Q522"/>
    </row>
    <row r="523" spans="1:17" ht="14.4" hidden="1" x14ac:dyDescent="0.55000000000000004">
      <c r="A523" s="27">
        <v>504</v>
      </c>
      <c r="B523" t="s">
        <v>4</v>
      </c>
      <c r="C523" t="s">
        <v>5</v>
      </c>
      <c r="D523" t="s">
        <v>2</v>
      </c>
      <c r="E523" s="41" t="s">
        <v>6</v>
      </c>
      <c r="F523" t="s">
        <v>7</v>
      </c>
      <c r="G523" t="s">
        <v>8</v>
      </c>
      <c r="H523" t="s">
        <v>9</v>
      </c>
      <c r="I523" t="s">
        <v>10</v>
      </c>
      <c r="J523" t="s">
        <v>11</v>
      </c>
      <c r="K523" t="s">
        <v>12</v>
      </c>
      <c r="L523" t="s">
        <v>13</v>
      </c>
      <c r="M523" t="s">
        <v>14</v>
      </c>
      <c r="N523" t="s">
        <v>320</v>
      </c>
      <c r="O523" t="s">
        <v>15</v>
      </c>
      <c r="P523" t="s">
        <v>16</v>
      </c>
      <c r="Q523" t="s">
        <v>17</v>
      </c>
    </row>
    <row r="524" spans="1:17" ht="14.4" hidden="1" x14ac:dyDescent="0.55000000000000004">
      <c r="A524" s="27">
        <v>505</v>
      </c>
      <c r="B524" t="s">
        <v>40</v>
      </c>
      <c r="C524" t="s">
        <v>83</v>
      </c>
      <c r="D524" t="s">
        <v>133</v>
      </c>
      <c r="E524" s="41">
        <v>43212</v>
      </c>
      <c r="F524" t="s">
        <v>210</v>
      </c>
      <c r="G524"/>
      <c r="H524">
        <v>0</v>
      </c>
      <c r="I524"/>
      <c r="J524"/>
      <c r="K524"/>
      <c r="L524"/>
      <c r="M524"/>
      <c r="N524"/>
      <c r="O524"/>
      <c r="P524">
        <v>0</v>
      </c>
      <c r="Q524" t="s">
        <v>381</v>
      </c>
    </row>
    <row r="525" spans="1:17" ht="14.4" hidden="1" x14ac:dyDescent="0.55000000000000004">
      <c r="A525" s="27">
        <v>506</v>
      </c>
      <c r="B525" t="s">
        <v>208</v>
      </c>
      <c r="C525" t="s">
        <v>132</v>
      </c>
      <c r="D525" t="s">
        <v>382</v>
      </c>
      <c r="E525" s="41">
        <v>43212</v>
      </c>
      <c r="F525" t="s">
        <v>210</v>
      </c>
      <c r="G525"/>
      <c r="H525">
        <v>0</v>
      </c>
      <c r="I525"/>
      <c r="J525"/>
      <c r="K525"/>
      <c r="L525"/>
      <c r="M525"/>
      <c r="N525"/>
      <c r="O525"/>
      <c r="P525">
        <v>0</v>
      </c>
      <c r="Q525" t="s">
        <v>381</v>
      </c>
    </row>
    <row r="526" spans="1:17" ht="14.4" hidden="1" x14ac:dyDescent="0.55000000000000004">
      <c r="A526" s="27">
        <v>507</v>
      </c>
      <c r="B526"/>
      <c r="C526"/>
      <c r="D526"/>
      <c r="E526" s="41"/>
      <c r="F526"/>
      <c r="G526"/>
      <c r="H526"/>
      <c r="I526"/>
      <c r="J526"/>
      <c r="K526"/>
      <c r="L526"/>
      <c r="M526"/>
      <c r="N526"/>
      <c r="O526"/>
      <c r="P526"/>
      <c r="Q526"/>
    </row>
    <row r="527" spans="1:17" ht="14.4" hidden="1" x14ac:dyDescent="0.55000000000000004">
      <c r="A527" s="27">
        <v>508</v>
      </c>
      <c r="B527"/>
      <c r="C527"/>
      <c r="D527"/>
      <c r="E527" s="41"/>
      <c r="F527"/>
      <c r="G527"/>
      <c r="H527"/>
      <c r="I527"/>
      <c r="J527"/>
      <c r="K527"/>
      <c r="L527"/>
      <c r="M527"/>
      <c r="N527"/>
      <c r="O527"/>
      <c r="P527"/>
      <c r="Q527"/>
    </row>
    <row r="528" spans="1:17" ht="14.4" hidden="1" x14ac:dyDescent="0.55000000000000004">
      <c r="A528" s="27">
        <v>509</v>
      </c>
      <c r="B528" t="s">
        <v>407</v>
      </c>
      <c r="C528" t="s">
        <v>61</v>
      </c>
      <c r="D528" t="s">
        <v>376</v>
      </c>
      <c r="E528" s="41">
        <v>43212</v>
      </c>
      <c r="F528" t="s">
        <v>459</v>
      </c>
      <c r="G528" t="s">
        <v>122</v>
      </c>
      <c r="H528" t="s">
        <v>39</v>
      </c>
      <c r="I528"/>
      <c r="J528"/>
      <c r="K528"/>
      <c r="L528"/>
      <c r="M528"/>
      <c r="N528"/>
      <c r="O528"/>
      <c r="P528">
        <v>1</v>
      </c>
      <c r="Q528" t="s">
        <v>24</v>
      </c>
    </row>
    <row r="529" spans="1:17" ht="14.4" hidden="1" x14ac:dyDescent="0.55000000000000004">
      <c r="A529" s="27">
        <v>510</v>
      </c>
      <c r="B529" t="s">
        <v>460</v>
      </c>
      <c r="C529" t="s">
        <v>461</v>
      </c>
      <c r="D529" t="s">
        <v>376</v>
      </c>
      <c r="E529" s="41">
        <v>43212</v>
      </c>
      <c r="F529" t="s">
        <v>459</v>
      </c>
      <c r="G529" t="s">
        <v>122</v>
      </c>
      <c r="H529">
        <v>0</v>
      </c>
      <c r="I529"/>
      <c r="J529"/>
      <c r="K529">
        <v>1</v>
      </c>
      <c r="L529"/>
      <c r="M529"/>
      <c r="N529"/>
      <c r="O529"/>
      <c r="P529"/>
      <c r="Q529" t="s">
        <v>24</v>
      </c>
    </row>
    <row r="530" spans="1:17" ht="14.4" hidden="1" x14ac:dyDescent="0.55000000000000004">
      <c r="A530" s="27">
        <v>511</v>
      </c>
      <c r="B530" t="s">
        <v>462</v>
      </c>
      <c r="C530" t="s">
        <v>72</v>
      </c>
      <c r="D530" t="s">
        <v>376</v>
      </c>
      <c r="E530" s="41">
        <v>43212</v>
      </c>
      <c r="F530" t="s">
        <v>459</v>
      </c>
      <c r="G530" t="s">
        <v>122</v>
      </c>
      <c r="H530" t="s">
        <v>35</v>
      </c>
      <c r="I530">
        <v>1</v>
      </c>
      <c r="J530"/>
      <c r="K530"/>
      <c r="L530"/>
      <c r="M530"/>
      <c r="N530"/>
      <c r="O530"/>
      <c r="P530"/>
      <c r="Q530" t="s">
        <v>24</v>
      </c>
    </row>
    <row r="531" spans="1:17" ht="14.4" hidden="1" x14ac:dyDescent="0.55000000000000004">
      <c r="A531" s="27">
        <v>512</v>
      </c>
      <c r="B531" t="s">
        <v>274</v>
      </c>
      <c r="C531" t="s">
        <v>72</v>
      </c>
      <c r="D531" t="s">
        <v>376</v>
      </c>
      <c r="E531" s="41">
        <v>43212</v>
      </c>
      <c r="F531" t="s">
        <v>459</v>
      </c>
      <c r="G531" t="s">
        <v>122</v>
      </c>
      <c r="H531" t="s">
        <v>35</v>
      </c>
      <c r="I531">
        <v>1</v>
      </c>
      <c r="J531"/>
      <c r="K531"/>
      <c r="L531"/>
      <c r="M531"/>
      <c r="N531"/>
      <c r="O531"/>
      <c r="P531"/>
      <c r="Q531" t="s">
        <v>24</v>
      </c>
    </row>
    <row r="532" spans="1:17" ht="14.4" hidden="1" x14ac:dyDescent="0.55000000000000004">
      <c r="A532" s="27">
        <v>513</v>
      </c>
      <c r="B532" t="s">
        <v>151</v>
      </c>
      <c r="C532" t="s">
        <v>152</v>
      </c>
      <c r="D532" t="s">
        <v>376</v>
      </c>
      <c r="E532" s="41">
        <v>43212</v>
      </c>
      <c r="F532" t="s">
        <v>459</v>
      </c>
      <c r="G532" t="s">
        <v>122</v>
      </c>
      <c r="H532">
        <v>0</v>
      </c>
      <c r="I532"/>
      <c r="J532"/>
      <c r="K532"/>
      <c r="L532"/>
      <c r="M532"/>
      <c r="N532"/>
      <c r="O532">
        <v>1</v>
      </c>
      <c r="P532"/>
      <c r="Q532" t="s">
        <v>24</v>
      </c>
    </row>
    <row r="533" spans="1:17" ht="14.4" hidden="1" x14ac:dyDescent="0.55000000000000004">
      <c r="A533" s="27">
        <v>514</v>
      </c>
      <c r="B533" t="s">
        <v>364</v>
      </c>
      <c r="C533" t="s">
        <v>365</v>
      </c>
      <c r="D533" t="s">
        <v>376</v>
      </c>
      <c r="E533" s="41">
        <v>43212</v>
      </c>
      <c r="F533" t="s">
        <v>459</v>
      </c>
      <c r="G533" t="s">
        <v>122</v>
      </c>
      <c r="H533">
        <v>0</v>
      </c>
      <c r="I533"/>
      <c r="J533"/>
      <c r="K533"/>
      <c r="L533"/>
      <c r="M533"/>
      <c r="N533"/>
      <c r="O533"/>
      <c r="P533">
        <v>1</v>
      </c>
      <c r="Q533" t="s">
        <v>24</v>
      </c>
    </row>
    <row r="534" spans="1:17" ht="14.4" hidden="1" x14ac:dyDescent="0.55000000000000004">
      <c r="A534" s="27">
        <v>515</v>
      </c>
      <c r="B534" t="s">
        <v>201</v>
      </c>
      <c r="C534" t="s">
        <v>49</v>
      </c>
      <c r="D534" t="s">
        <v>376</v>
      </c>
      <c r="E534" s="41">
        <v>43212</v>
      </c>
      <c r="F534" t="s">
        <v>459</v>
      </c>
      <c r="G534" t="s">
        <v>122</v>
      </c>
      <c r="H534" t="s">
        <v>35</v>
      </c>
      <c r="I534"/>
      <c r="J534"/>
      <c r="K534">
        <v>1</v>
      </c>
      <c r="L534"/>
      <c r="M534"/>
      <c r="N534"/>
      <c r="O534"/>
      <c r="P534"/>
      <c r="Q534" t="s">
        <v>24</v>
      </c>
    </row>
    <row r="535" spans="1:17" ht="14.4" hidden="1" x14ac:dyDescent="0.55000000000000004">
      <c r="A535" s="27">
        <v>516</v>
      </c>
      <c r="B535" t="s">
        <v>463</v>
      </c>
      <c r="C535" t="s">
        <v>21</v>
      </c>
      <c r="D535" t="s">
        <v>376</v>
      </c>
      <c r="E535" s="41">
        <v>43212</v>
      </c>
      <c r="F535" t="s">
        <v>459</v>
      </c>
      <c r="G535" t="s">
        <v>122</v>
      </c>
      <c r="H535" t="s">
        <v>39</v>
      </c>
      <c r="I535"/>
      <c r="J535"/>
      <c r="K535">
        <v>1</v>
      </c>
      <c r="L535"/>
      <c r="M535"/>
      <c r="N535"/>
      <c r="O535"/>
      <c r="P535"/>
      <c r="Q535" t="s">
        <v>24</v>
      </c>
    </row>
    <row r="536" spans="1:17" ht="14.4" hidden="1" x14ac:dyDescent="0.55000000000000004">
      <c r="A536" s="27">
        <v>517</v>
      </c>
      <c r="B536" t="s">
        <v>348</v>
      </c>
      <c r="C536" t="s">
        <v>349</v>
      </c>
      <c r="D536" t="s">
        <v>376</v>
      </c>
      <c r="E536" s="41">
        <v>43212</v>
      </c>
      <c r="F536" t="s">
        <v>459</v>
      </c>
      <c r="G536" t="s">
        <v>122</v>
      </c>
      <c r="H536">
        <v>0</v>
      </c>
      <c r="I536"/>
      <c r="J536">
        <v>1</v>
      </c>
      <c r="K536"/>
      <c r="L536"/>
      <c r="M536"/>
      <c r="N536"/>
      <c r="O536"/>
      <c r="P536"/>
      <c r="Q536" t="s">
        <v>24</v>
      </c>
    </row>
    <row r="537" spans="1:17" ht="14.4" hidden="1" x14ac:dyDescent="0.55000000000000004">
      <c r="A537" s="27">
        <v>518</v>
      </c>
      <c r="B537" t="s">
        <v>464</v>
      </c>
      <c r="C537" t="s">
        <v>465</v>
      </c>
      <c r="D537" t="s">
        <v>376</v>
      </c>
      <c r="E537" s="41">
        <v>43212</v>
      </c>
      <c r="F537" t="s">
        <v>459</v>
      </c>
      <c r="G537" t="s">
        <v>122</v>
      </c>
      <c r="H537"/>
      <c r="I537"/>
      <c r="J537"/>
      <c r="K537">
        <v>1</v>
      </c>
      <c r="L537"/>
      <c r="M537"/>
      <c r="N537"/>
      <c r="O537"/>
      <c r="P537"/>
      <c r="Q537" t="s">
        <v>24</v>
      </c>
    </row>
    <row r="538" spans="1:17" ht="14.4" hidden="1" x14ac:dyDescent="0.55000000000000004">
      <c r="A538" s="27">
        <v>519</v>
      </c>
      <c r="B538"/>
      <c r="C538"/>
      <c r="D538"/>
      <c r="E538" s="41"/>
      <c r="F538"/>
      <c r="G538"/>
      <c r="H538"/>
      <c r="I538"/>
      <c r="J538"/>
      <c r="K538"/>
      <c r="L538"/>
      <c r="M538"/>
      <c r="N538"/>
      <c r="O538"/>
      <c r="P538"/>
      <c r="Q538"/>
    </row>
    <row r="539" spans="1:17" ht="14.4" hidden="1" x14ac:dyDescent="0.55000000000000004">
      <c r="A539" s="27">
        <v>520</v>
      </c>
      <c r="B539" t="s">
        <v>300</v>
      </c>
      <c r="C539" t="s">
        <v>224</v>
      </c>
      <c r="D539" t="s">
        <v>466</v>
      </c>
      <c r="E539" s="41">
        <v>43212</v>
      </c>
      <c r="F539" t="s">
        <v>106</v>
      </c>
      <c r="G539" t="s">
        <v>467</v>
      </c>
      <c r="H539">
        <v>0</v>
      </c>
      <c r="I539">
        <v>1</v>
      </c>
      <c r="J539"/>
      <c r="K539"/>
      <c r="L539"/>
      <c r="M539"/>
      <c r="N539"/>
      <c r="O539"/>
      <c r="P539"/>
      <c r="Q539" t="s">
        <v>24</v>
      </c>
    </row>
    <row r="540" spans="1:17" ht="14.4" hidden="1" x14ac:dyDescent="0.55000000000000004">
      <c r="A540" s="27">
        <v>521</v>
      </c>
      <c r="B540" t="s">
        <v>468</v>
      </c>
      <c r="C540" t="s">
        <v>112</v>
      </c>
      <c r="D540" t="s">
        <v>466</v>
      </c>
      <c r="E540" s="41">
        <v>43212</v>
      </c>
      <c r="F540" t="s">
        <v>106</v>
      </c>
      <c r="G540" t="s">
        <v>467</v>
      </c>
      <c r="H540">
        <v>0</v>
      </c>
      <c r="I540">
        <v>1</v>
      </c>
      <c r="J540"/>
      <c r="K540"/>
      <c r="L540"/>
      <c r="M540"/>
      <c r="N540"/>
      <c r="O540"/>
      <c r="P540"/>
      <c r="Q540" t="s">
        <v>24</v>
      </c>
    </row>
    <row r="541" spans="1:17" ht="14.4" hidden="1" x14ac:dyDescent="0.55000000000000004">
      <c r="A541" s="27">
        <v>522</v>
      </c>
      <c r="B541" t="s">
        <v>469</v>
      </c>
      <c r="C541" t="s">
        <v>49</v>
      </c>
      <c r="D541" t="s">
        <v>466</v>
      </c>
      <c r="E541" s="41">
        <v>43212</v>
      </c>
      <c r="F541" t="s">
        <v>106</v>
      </c>
      <c r="G541" t="s">
        <v>467</v>
      </c>
      <c r="H541">
        <v>0</v>
      </c>
      <c r="I541">
        <v>1</v>
      </c>
      <c r="J541"/>
      <c r="K541"/>
      <c r="L541"/>
      <c r="M541"/>
      <c r="N541"/>
      <c r="O541"/>
      <c r="P541"/>
      <c r="Q541" t="s">
        <v>24</v>
      </c>
    </row>
    <row r="542" spans="1:17" ht="14.4" hidden="1" x14ac:dyDescent="0.55000000000000004">
      <c r="A542" s="27">
        <v>523</v>
      </c>
      <c r="B542"/>
      <c r="C542"/>
      <c r="D542"/>
      <c r="E542" s="41"/>
      <c r="F542"/>
      <c r="G542"/>
      <c r="H542"/>
      <c r="I542"/>
      <c r="J542"/>
      <c r="K542"/>
      <c r="L542"/>
      <c r="M542"/>
      <c r="N542"/>
      <c r="O542"/>
      <c r="P542"/>
      <c r="Q542"/>
    </row>
    <row r="543" spans="1:17" ht="14.4" hidden="1" x14ac:dyDescent="0.55000000000000004">
      <c r="A543" s="27">
        <v>524</v>
      </c>
      <c r="B543" t="s">
        <v>40</v>
      </c>
      <c r="C543" t="s">
        <v>58</v>
      </c>
      <c r="D543" t="s">
        <v>466</v>
      </c>
      <c r="E543" s="41">
        <v>43212</v>
      </c>
      <c r="F543" t="s">
        <v>106</v>
      </c>
      <c r="G543" t="s">
        <v>467</v>
      </c>
      <c r="H543">
        <v>0</v>
      </c>
      <c r="I543"/>
      <c r="J543"/>
      <c r="K543"/>
      <c r="L543"/>
      <c r="M543"/>
      <c r="N543"/>
      <c r="O543"/>
      <c r="P543">
        <v>1</v>
      </c>
      <c r="Q543" t="s">
        <v>24</v>
      </c>
    </row>
    <row r="544" spans="1:17" ht="14.4" hidden="1" x14ac:dyDescent="0.55000000000000004">
      <c r="A544" s="27">
        <v>525</v>
      </c>
      <c r="B544" t="s">
        <v>391</v>
      </c>
      <c r="C544" t="s">
        <v>132</v>
      </c>
      <c r="D544" t="s">
        <v>466</v>
      </c>
      <c r="E544" s="41">
        <v>43212</v>
      </c>
      <c r="F544" t="s">
        <v>106</v>
      </c>
      <c r="G544" t="s">
        <v>467</v>
      </c>
      <c r="H544" t="s">
        <v>35</v>
      </c>
      <c r="I544"/>
      <c r="J544"/>
      <c r="K544">
        <v>1</v>
      </c>
      <c r="L544"/>
      <c r="M544"/>
      <c r="N544"/>
      <c r="O544"/>
      <c r="P544"/>
      <c r="Q544" t="s">
        <v>24</v>
      </c>
    </row>
    <row r="545" spans="1:17" ht="14.4" hidden="1" x14ac:dyDescent="0.55000000000000004">
      <c r="A545" s="27">
        <v>526</v>
      </c>
      <c r="B545" t="s">
        <v>151</v>
      </c>
      <c r="C545" t="s">
        <v>152</v>
      </c>
      <c r="D545" t="s">
        <v>466</v>
      </c>
      <c r="E545" s="41">
        <v>43212</v>
      </c>
      <c r="F545" t="s">
        <v>106</v>
      </c>
      <c r="G545" t="s">
        <v>467</v>
      </c>
      <c r="H545">
        <v>0</v>
      </c>
      <c r="I545"/>
      <c r="J545"/>
      <c r="K545"/>
      <c r="L545"/>
      <c r="M545"/>
      <c r="N545"/>
      <c r="O545">
        <v>1</v>
      </c>
      <c r="P545"/>
      <c r="Q545" t="s">
        <v>24</v>
      </c>
    </row>
    <row r="546" spans="1:17" ht="14.4" hidden="1" x14ac:dyDescent="0.55000000000000004">
      <c r="A546" s="27">
        <v>527</v>
      </c>
      <c r="B546" t="s">
        <v>470</v>
      </c>
      <c r="C546" t="s">
        <v>87</v>
      </c>
      <c r="D546" t="s">
        <v>466</v>
      </c>
      <c r="E546" s="41">
        <v>43212</v>
      </c>
      <c r="F546" t="s">
        <v>106</v>
      </c>
      <c r="G546" t="s">
        <v>467</v>
      </c>
      <c r="H546" t="s">
        <v>39</v>
      </c>
      <c r="I546"/>
      <c r="J546"/>
      <c r="K546">
        <v>1</v>
      </c>
      <c r="L546"/>
      <c r="M546"/>
      <c r="N546"/>
      <c r="O546"/>
      <c r="P546"/>
      <c r="Q546" t="s">
        <v>24</v>
      </c>
    </row>
    <row r="547" spans="1:17" ht="14.4" hidden="1" x14ac:dyDescent="0.55000000000000004">
      <c r="A547" s="27">
        <v>528</v>
      </c>
      <c r="B547" t="s">
        <v>201</v>
      </c>
      <c r="C547" t="s">
        <v>49</v>
      </c>
      <c r="D547" t="s">
        <v>466</v>
      </c>
      <c r="E547" s="41">
        <v>43212</v>
      </c>
      <c r="F547" t="s">
        <v>106</v>
      </c>
      <c r="G547" t="s">
        <v>467</v>
      </c>
      <c r="H547">
        <v>0</v>
      </c>
      <c r="I547"/>
      <c r="J547"/>
      <c r="K547">
        <v>1</v>
      </c>
      <c r="L547"/>
      <c r="M547"/>
      <c r="N547"/>
      <c r="O547"/>
      <c r="P547"/>
      <c r="Q547" t="s">
        <v>24</v>
      </c>
    </row>
    <row r="548" spans="1:17" ht="14.4" hidden="1" x14ac:dyDescent="0.55000000000000004">
      <c r="A548" s="27">
        <v>529</v>
      </c>
      <c r="B548" t="s">
        <v>362</v>
      </c>
      <c r="C548" t="s">
        <v>363</v>
      </c>
      <c r="D548" t="s">
        <v>466</v>
      </c>
      <c r="E548" s="41">
        <v>43212</v>
      </c>
      <c r="F548" t="s">
        <v>106</v>
      </c>
      <c r="G548" t="s">
        <v>467</v>
      </c>
      <c r="H548">
        <v>0</v>
      </c>
      <c r="I548"/>
      <c r="J548"/>
      <c r="K548"/>
      <c r="L548"/>
      <c r="M548"/>
      <c r="N548"/>
      <c r="O548">
        <v>1</v>
      </c>
      <c r="P548"/>
      <c r="Q548" t="s">
        <v>24</v>
      </c>
    </row>
    <row r="549" spans="1:17" ht="14.4" hidden="1" x14ac:dyDescent="0.55000000000000004">
      <c r="A549" s="27">
        <v>530</v>
      </c>
      <c r="B549" t="s">
        <v>49</v>
      </c>
      <c r="C549" t="s">
        <v>263</v>
      </c>
      <c r="D549" t="s">
        <v>466</v>
      </c>
      <c r="E549" s="41">
        <v>43212</v>
      </c>
      <c r="F549" t="s">
        <v>106</v>
      </c>
      <c r="G549" t="s">
        <v>467</v>
      </c>
      <c r="H549" t="s">
        <v>35</v>
      </c>
      <c r="I549">
        <v>1</v>
      </c>
      <c r="J549"/>
      <c r="K549"/>
      <c r="L549"/>
      <c r="M549"/>
      <c r="N549"/>
      <c r="O549"/>
      <c r="P549"/>
      <c r="Q549" t="s">
        <v>24</v>
      </c>
    </row>
    <row r="550" spans="1:17" ht="14.4" hidden="1" x14ac:dyDescent="0.55000000000000004">
      <c r="A550" s="27">
        <v>531</v>
      </c>
      <c r="B550" t="s">
        <v>362</v>
      </c>
      <c r="C550" t="s">
        <v>363</v>
      </c>
      <c r="D550" t="s">
        <v>466</v>
      </c>
      <c r="E550" s="41">
        <v>43212</v>
      </c>
      <c r="F550" t="s">
        <v>106</v>
      </c>
      <c r="G550" t="s">
        <v>467</v>
      </c>
      <c r="H550">
        <v>0</v>
      </c>
      <c r="I550"/>
      <c r="J550"/>
      <c r="K550"/>
      <c r="L550"/>
      <c r="M550"/>
      <c r="N550"/>
      <c r="O550"/>
      <c r="P550">
        <v>1</v>
      </c>
      <c r="Q550" t="s">
        <v>24</v>
      </c>
    </row>
    <row r="551" spans="1:17" ht="14.4" hidden="1" x14ac:dyDescent="0.55000000000000004">
      <c r="A551" s="27">
        <v>532</v>
      </c>
      <c r="B551" t="s">
        <v>464</v>
      </c>
      <c r="C551" t="s">
        <v>465</v>
      </c>
      <c r="D551" t="s">
        <v>466</v>
      </c>
      <c r="E551" s="41">
        <v>43212</v>
      </c>
      <c r="F551" t="s">
        <v>106</v>
      </c>
      <c r="G551" t="s">
        <v>467</v>
      </c>
      <c r="H551">
        <v>0</v>
      </c>
      <c r="I551"/>
      <c r="J551"/>
      <c r="K551">
        <v>1</v>
      </c>
      <c r="L551"/>
      <c r="M551"/>
      <c r="N551"/>
      <c r="O551"/>
      <c r="P551"/>
      <c r="Q551" t="s">
        <v>24</v>
      </c>
    </row>
    <row r="552" spans="1:17" ht="14.4" hidden="1" x14ac:dyDescent="0.55000000000000004">
      <c r="A552" s="27">
        <v>533</v>
      </c>
      <c r="B552"/>
      <c r="C552"/>
      <c r="D552" t="s">
        <v>466</v>
      </c>
      <c r="E552" s="41">
        <v>43212</v>
      </c>
      <c r="F552" t="s">
        <v>106</v>
      </c>
      <c r="G552" t="s">
        <v>467</v>
      </c>
      <c r="H552"/>
      <c r="I552"/>
      <c r="J552"/>
      <c r="K552"/>
      <c r="L552"/>
      <c r="M552"/>
      <c r="N552"/>
      <c r="O552"/>
      <c r="P552"/>
      <c r="Q552" t="s">
        <v>24</v>
      </c>
    </row>
    <row r="553" spans="1:17" ht="14.4" hidden="1" x14ac:dyDescent="0.55000000000000004">
      <c r="A553" s="27">
        <v>534</v>
      </c>
      <c r="B553"/>
      <c r="C553"/>
      <c r="D553" t="s">
        <v>466</v>
      </c>
      <c r="E553" s="41">
        <v>43212</v>
      </c>
      <c r="F553" t="s">
        <v>106</v>
      </c>
      <c r="G553" t="s">
        <v>467</v>
      </c>
      <c r="H553"/>
      <c r="I553"/>
      <c r="J553"/>
      <c r="K553"/>
      <c r="L553"/>
      <c r="M553"/>
      <c r="N553"/>
      <c r="O553"/>
      <c r="P553"/>
      <c r="Q553" t="s">
        <v>24</v>
      </c>
    </row>
    <row r="554" spans="1:17" ht="14.4" hidden="1" x14ac:dyDescent="0.55000000000000004">
      <c r="A554" s="27">
        <v>535</v>
      </c>
      <c r="B554"/>
      <c r="C554"/>
      <c r="D554" t="s">
        <v>466</v>
      </c>
      <c r="E554" s="41">
        <v>43212</v>
      </c>
      <c r="F554" t="s">
        <v>106</v>
      </c>
      <c r="G554" t="s">
        <v>467</v>
      </c>
      <c r="H554"/>
      <c r="I554"/>
      <c r="J554"/>
      <c r="K554"/>
      <c r="L554"/>
      <c r="M554"/>
      <c r="N554"/>
      <c r="O554"/>
      <c r="P554"/>
      <c r="Q554" t="s">
        <v>24</v>
      </c>
    </row>
    <row r="555" spans="1:17" ht="14.4" hidden="1" x14ac:dyDescent="0.55000000000000004">
      <c r="A555" s="27">
        <v>536</v>
      </c>
      <c r="B555"/>
      <c r="C555"/>
      <c r="D555" t="s">
        <v>466</v>
      </c>
      <c r="E555" s="41">
        <v>43212</v>
      </c>
      <c r="F555" t="s">
        <v>106</v>
      </c>
      <c r="G555" t="s">
        <v>467</v>
      </c>
      <c r="H555"/>
      <c r="I555"/>
      <c r="J555"/>
      <c r="K555"/>
      <c r="L555"/>
      <c r="M555"/>
      <c r="N555"/>
      <c r="O555"/>
      <c r="P555"/>
      <c r="Q555" t="s">
        <v>24</v>
      </c>
    </row>
    <row r="556" spans="1:17" ht="14.4" hidden="1" x14ac:dyDescent="0.55000000000000004">
      <c r="A556" s="27">
        <v>537</v>
      </c>
      <c r="B556"/>
      <c r="C556"/>
      <c r="D556" t="s">
        <v>466</v>
      </c>
      <c r="E556" s="41">
        <v>43212</v>
      </c>
      <c r="F556" t="s">
        <v>106</v>
      </c>
      <c r="G556" t="s">
        <v>467</v>
      </c>
      <c r="H556"/>
      <c r="I556"/>
      <c r="J556"/>
      <c r="K556"/>
      <c r="L556"/>
      <c r="M556"/>
      <c r="N556"/>
      <c r="O556"/>
      <c r="P556"/>
      <c r="Q556" t="s">
        <v>24</v>
      </c>
    </row>
    <row r="557" spans="1:17" ht="14.4" hidden="1" x14ac:dyDescent="0.55000000000000004">
      <c r="A557" s="27">
        <v>538</v>
      </c>
      <c r="B557"/>
      <c r="C557"/>
      <c r="D557" t="s">
        <v>466</v>
      </c>
      <c r="E557" s="41">
        <v>43212</v>
      </c>
      <c r="F557" t="s">
        <v>106</v>
      </c>
      <c r="G557" t="s">
        <v>467</v>
      </c>
      <c r="H557"/>
      <c r="I557"/>
      <c r="J557"/>
      <c r="K557"/>
      <c r="L557"/>
      <c r="M557"/>
      <c r="N557"/>
      <c r="O557"/>
      <c r="P557"/>
      <c r="Q557" t="s">
        <v>24</v>
      </c>
    </row>
    <row r="558" spans="1:17" ht="14.4" hidden="1" x14ac:dyDescent="0.55000000000000004">
      <c r="A558" s="27">
        <v>539</v>
      </c>
      <c r="B558"/>
      <c r="C558"/>
      <c r="D558" t="s">
        <v>466</v>
      </c>
      <c r="E558" s="41">
        <v>43212</v>
      </c>
      <c r="F558" t="s">
        <v>106</v>
      </c>
      <c r="G558" t="s">
        <v>467</v>
      </c>
      <c r="H558"/>
      <c r="I558"/>
      <c r="J558"/>
      <c r="K558"/>
      <c r="L558"/>
      <c r="M558"/>
      <c r="N558"/>
      <c r="O558"/>
      <c r="P558"/>
      <c r="Q558" t="s">
        <v>24</v>
      </c>
    </row>
    <row r="559" spans="1:17" ht="14.4" hidden="1" x14ac:dyDescent="0.55000000000000004">
      <c r="A559" s="27">
        <v>540</v>
      </c>
      <c r="B559"/>
      <c r="C559"/>
      <c r="D559" t="s">
        <v>466</v>
      </c>
      <c r="E559" s="41">
        <v>43212</v>
      </c>
      <c r="F559" t="s">
        <v>106</v>
      </c>
      <c r="G559" t="s">
        <v>467</v>
      </c>
      <c r="H559"/>
      <c r="I559"/>
      <c r="J559"/>
      <c r="K559"/>
      <c r="L559"/>
      <c r="M559"/>
      <c r="N559"/>
      <c r="O559"/>
      <c r="P559"/>
      <c r="Q559" t="s">
        <v>24</v>
      </c>
    </row>
    <row r="560" spans="1:17" ht="14.4" hidden="1" x14ac:dyDescent="0.55000000000000004">
      <c r="A560" s="27">
        <v>541</v>
      </c>
      <c r="B560"/>
      <c r="C560"/>
      <c r="D560" t="s">
        <v>466</v>
      </c>
      <c r="E560" s="41">
        <v>43212</v>
      </c>
      <c r="F560" t="s">
        <v>106</v>
      </c>
      <c r="G560" t="s">
        <v>467</v>
      </c>
      <c r="H560"/>
      <c r="I560"/>
      <c r="J560"/>
      <c r="K560"/>
      <c r="L560"/>
      <c r="M560"/>
      <c r="N560"/>
      <c r="O560"/>
      <c r="P560"/>
      <c r="Q560" t="s">
        <v>24</v>
      </c>
    </row>
    <row r="561" spans="1:17" ht="14.4" hidden="1" x14ac:dyDescent="0.55000000000000004">
      <c r="A561" s="27">
        <v>542</v>
      </c>
      <c r="B561"/>
      <c r="C561"/>
      <c r="D561" t="s">
        <v>466</v>
      </c>
      <c r="E561" s="41">
        <v>43212</v>
      </c>
      <c r="F561" t="s">
        <v>106</v>
      </c>
      <c r="G561" t="s">
        <v>467</v>
      </c>
      <c r="H561"/>
      <c r="I561"/>
      <c r="J561"/>
      <c r="K561"/>
      <c r="L561"/>
      <c r="M561"/>
      <c r="N561"/>
      <c r="O561"/>
      <c r="P561"/>
      <c r="Q561" t="s">
        <v>381</v>
      </c>
    </row>
    <row r="562" spans="1:17" ht="14.4" hidden="1" x14ac:dyDescent="0.55000000000000004">
      <c r="A562" s="27">
        <v>543</v>
      </c>
      <c r="B562"/>
      <c r="C562"/>
      <c r="D562" t="s">
        <v>466</v>
      </c>
      <c r="E562" s="41">
        <v>43212</v>
      </c>
      <c r="F562" t="s">
        <v>106</v>
      </c>
      <c r="G562" t="s">
        <v>467</v>
      </c>
      <c r="H562"/>
      <c r="I562"/>
      <c r="J562"/>
      <c r="K562"/>
      <c r="L562"/>
      <c r="M562"/>
      <c r="N562"/>
      <c r="O562"/>
      <c r="P562"/>
      <c r="Q562" t="s">
        <v>381</v>
      </c>
    </row>
    <row r="563" spans="1:17" ht="14.4" hidden="1" x14ac:dyDescent="0.55000000000000004">
      <c r="A563" s="27">
        <v>544</v>
      </c>
      <c r="B563"/>
      <c r="C563"/>
      <c r="D563" t="s">
        <v>466</v>
      </c>
      <c r="E563" s="41">
        <v>43212</v>
      </c>
      <c r="F563" t="s">
        <v>106</v>
      </c>
      <c r="G563" t="s">
        <v>467</v>
      </c>
      <c r="H563"/>
      <c r="I563"/>
      <c r="J563"/>
      <c r="K563"/>
      <c r="L563"/>
      <c r="M563"/>
      <c r="N563"/>
      <c r="O563"/>
      <c r="P563"/>
      <c r="Q563" t="s">
        <v>381</v>
      </c>
    </row>
    <row r="564" spans="1:17" ht="14.4" hidden="1" x14ac:dyDescent="0.55000000000000004">
      <c r="A564" s="27">
        <v>545</v>
      </c>
      <c r="B564"/>
      <c r="C564"/>
      <c r="D564" t="s">
        <v>466</v>
      </c>
      <c r="E564" s="41">
        <v>43212</v>
      </c>
      <c r="F564" t="s">
        <v>106</v>
      </c>
      <c r="G564" t="s">
        <v>467</v>
      </c>
      <c r="H564"/>
      <c r="I564"/>
      <c r="J564"/>
      <c r="K564"/>
      <c r="L564"/>
      <c r="M564"/>
      <c r="N564"/>
      <c r="O564"/>
      <c r="P564"/>
      <c r="Q564" t="s">
        <v>381</v>
      </c>
    </row>
    <row r="565" spans="1:17" ht="14.4" hidden="1" x14ac:dyDescent="0.55000000000000004">
      <c r="A565" s="27">
        <v>546</v>
      </c>
      <c r="B565"/>
      <c r="C565"/>
      <c r="D565" t="s">
        <v>466</v>
      </c>
      <c r="E565" s="41">
        <v>43212</v>
      </c>
      <c r="F565" t="s">
        <v>106</v>
      </c>
      <c r="G565" t="s">
        <v>467</v>
      </c>
      <c r="H565"/>
      <c r="I565"/>
      <c r="J565"/>
      <c r="K565"/>
      <c r="L565"/>
      <c r="M565"/>
      <c r="N565"/>
      <c r="O565"/>
      <c r="P565"/>
      <c r="Q565" t="s">
        <v>381</v>
      </c>
    </row>
    <row r="566" spans="1:17" ht="14.4" hidden="1" x14ac:dyDescent="0.55000000000000004">
      <c r="A566" s="27">
        <v>547</v>
      </c>
      <c r="B566"/>
      <c r="C566"/>
      <c r="D566" t="s">
        <v>466</v>
      </c>
      <c r="E566" s="41">
        <v>43212</v>
      </c>
      <c r="F566" t="s">
        <v>106</v>
      </c>
      <c r="G566" t="s">
        <v>467</v>
      </c>
      <c r="H566"/>
      <c r="I566"/>
      <c r="J566"/>
      <c r="K566"/>
      <c r="L566"/>
      <c r="M566"/>
      <c r="N566"/>
      <c r="O566"/>
      <c r="P566"/>
      <c r="Q566" t="s">
        <v>381</v>
      </c>
    </row>
    <row r="567" spans="1:17" ht="14.4" hidden="1" x14ac:dyDescent="0.55000000000000004">
      <c r="A567" s="27">
        <v>548</v>
      </c>
      <c r="B567"/>
      <c r="C567"/>
      <c r="D567" t="s">
        <v>466</v>
      </c>
      <c r="E567" s="41">
        <v>43212</v>
      </c>
      <c r="F567" t="s">
        <v>106</v>
      </c>
      <c r="G567" t="s">
        <v>467</v>
      </c>
      <c r="H567"/>
      <c r="I567"/>
      <c r="J567"/>
      <c r="K567"/>
      <c r="L567"/>
      <c r="M567"/>
      <c r="N567"/>
      <c r="O567"/>
      <c r="P567"/>
      <c r="Q567" t="s">
        <v>381</v>
      </c>
    </row>
    <row r="568" spans="1:17" ht="14.4" hidden="1" x14ac:dyDescent="0.55000000000000004">
      <c r="A568" s="27">
        <v>549</v>
      </c>
      <c r="B568"/>
      <c r="C568"/>
      <c r="D568" t="s">
        <v>466</v>
      </c>
      <c r="E568" s="41">
        <v>43212</v>
      </c>
      <c r="F568" t="s">
        <v>106</v>
      </c>
      <c r="G568" t="s">
        <v>467</v>
      </c>
      <c r="H568"/>
      <c r="I568"/>
      <c r="J568"/>
      <c r="K568"/>
      <c r="L568"/>
      <c r="M568"/>
      <c r="N568"/>
      <c r="O568"/>
      <c r="P568"/>
      <c r="Q568" t="s">
        <v>381</v>
      </c>
    </row>
    <row r="569" spans="1:17" ht="14.4" hidden="1" x14ac:dyDescent="0.55000000000000004">
      <c r="A569" s="27">
        <v>550</v>
      </c>
      <c r="B569"/>
      <c r="C569"/>
      <c r="D569" t="s">
        <v>466</v>
      </c>
      <c r="E569" s="41">
        <v>43212</v>
      </c>
      <c r="F569" t="s">
        <v>106</v>
      </c>
      <c r="G569" t="s">
        <v>467</v>
      </c>
      <c r="H569"/>
      <c r="I569"/>
      <c r="J569"/>
      <c r="K569"/>
      <c r="L569"/>
      <c r="M569"/>
      <c r="N569"/>
      <c r="O569"/>
      <c r="P569"/>
      <c r="Q569" t="s">
        <v>381</v>
      </c>
    </row>
    <row r="570" spans="1:17" ht="14.4" hidden="1" x14ac:dyDescent="0.55000000000000004">
      <c r="A570" s="27">
        <v>551</v>
      </c>
      <c r="B570"/>
      <c r="C570"/>
      <c r="D570" t="s">
        <v>466</v>
      </c>
      <c r="E570" s="41">
        <v>43212</v>
      </c>
      <c r="F570" t="s">
        <v>106</v>
      </c>
      <c r="G570" t="s">
        <v>467</v>
      </c>
      <c r="H570"/>
      <c r="I570"/>
      <c r="J570"/>
      <c r="K570"/>
      <c r="L570"/>
      <c r="M570"/>
      <c r="N570"/>
      <c r="O570"/>
      <c r="P570"/>
      <c r="Q570" t="s">
        <v>381</v>
      </c>
    </row>
    <row r="571" spans="1:17" ht="14.4" hidden="1" x14ac:dyDescent="0.55000000000000004">
      <c r="A571" s="27">
        <v>552</v>
      </c>
      <c r="B571"/>
      <c r="C571"/>
      <c r="D571" t="s">
        <v>466</v>
      </c>
      <c r="E571" s="41">
        <v>43212</v>
      </c>
      <c r="F571" t="s">
        <v>106</v>
      </c>
      <c r="G571" t="s">
        <v>467</v>
      </c>
      <c r="H571"/>
      <c r="I571"/>
      <c r="J571"/>
      <c r="K571"/>
      <c r="L571"/>
      <c r="M571"/>
      <c r="N571"/>
      <c r="O571"/>
      <c r="P571"/>
      <c r="Q571" t="s">
        <v>381</v>
      </c>
    </row>
    <row r="572" spans="1:17" ht="14.4" hidden="1" x14ac:dyDescent="0.55000000000000004">
      <c r="A572" s="27">
        <v>553</v>
      </c>
      <c r="B572"/>
      <c r="C572"/>
      <c r="D572" t="s">
        <v>466</v>
      </c>
      <c r="E572" s="41">
        <v>43212</v>
      </c>
      <c r="F572" t="s">
        <v>106</v>
      </c>
      <c r="G572" t="s">
        <v>467</v>
      </c>
      <c r="H572"/>
      <c r="I572"/>
      <c r="J572"/>
      <c r="K572"/>
      <c r="L572"/>
      <c r="M572"/>
      <c r="N572"/>
      <c r="O572"/>
      <c r="P572"/>
      <c r="Q572" t="s">
        <v>381</v>
      </c>
    </row>
    <row r="573" spans="1:17" ht="14.4" hidden="1" x14ac:dyDescent="0.55000000000000004">
      <c r="A573" s="27">
        <v>554</v>
      </c>
      <c r="B573"/>
      <c r="C573"/>
      <c r="D573" t="s">
        <v>466</v>
      </c>
      <c r="E573" s="41">
        <v>43212</v>
      </c>
      <c r="F573" t="s">
        <v>106</v>
      </c>
      <c r="G573" t="s">
        <v>467</v>
      </c>
      <c r="H573"/>
      <c r="I573"/>
      <c r="J573"/>
      <c r="K573"/>
      <c r="L573"/>
      <c r="M573"/>
      <c r="N573"/>
      <c r="O573"/>
      <c r="P573"/>
      <c r="Q573" t="s">
        <v>381</v>
      </c>
    </row>
    <row r="574" spans="1:17" ht="14.4" hidden="1" x14ac:dyDescent="0.55000000000000004">
      <c r="A574" s="27">
        <v>555</v>
      </c>
      <c r="B574"/>
      <c r="C574"/>
      <c r="D574" t="s">
        <v>466</v>
      </c>
      <c r="E574" s="41">
        <v>43212</v>
      </c>
      <c r="F574" t="s">
        <v>106</v>
      </c>
      <c r="G574" t="s">
        <v>467</v>
      </c>
      <c r="H574"/>
      <c r="I574"/>
      <c r="J574"/>
      <c r="K574"/>
      <c r="L574"/>
      <c r="M574"/>
      <c r="N574"/>
      <c r="O574"/>
      <c r="P574"/>
      <c r="Q574" t="s">
        <v>381</v>
      </c>
    </row>
    <row r="575" spans="1:17" ht="14.4" hidden="1" x14ac:dyDescent="0.55000000000000004">
      <c r="A575" s="27">
        <v>556</v>
      </c>
      <c r="B575"/>
      <c r="C575"/>
      <c r="D575"/>
      <c r="E575" s="41"/>
      <c r="F575"/>
      <c r="G575"/>
      <c r="H575"/>
      <c r="I575"/>
      <c r="J575"/>
      <c r="K575"/>
      <c r="L575"/>
      <c r="M575"/>
      <c r="N575"/>
      <c r="O575"/>
      <c r="P575"/>
      <c r="Q575"/>
    </row>
    <row r="576" spans="1:17" ht="14.4" hidden="1" x14ac:dyDescent="0.55000000000000004">
      <c r="A576" s="27">
        <v>557</v>
      </c>
      <c r="B576"/>
      <c r="C576" t="s">
        <v>471</v>
      </c>
      <c r="D576" t="s">
        <v>378</v>
      </c>
      <c r="E576" s="41"/>
      <c r="F576"/>
      <c r="G576"/>
      <c r="H576"/>
      <c r="I576"/>
      <c r="J576"/>
      <c r="K576"/>
      <c r="L576"/>
      <c r="M576"/>
      <c r="N576"/>
      <c r="O576"/>
      <c r="P576"/>
      <c r="Q576"/>
    </row>
    <row r="577" spans="1:17" ht="14.4" hidden="1" x14ac:dyDescent="0.55000000000000004">
      <c r="A577" s="27">
        <v>558</v>
      </c>
      <c r="B577"/>
      <c r="C577"/>
      <c r="D577"/>
      <c r="E577" s="41"/>
      <c r="F577"/>
      <c r="G577"/>
      <c r="H577"/>
      <c r="I577"/>
      <c r="J577"/>
      <c r="K577"/>
      <c r="L577"/>
      <c r="M577"/>
      <c r="N577"/>
      <c r="O577"/>
      <c r="P577"/>
      <c r="Q577"/>
    </row>
    <row r="578" spans="1:17" ht="14.4" hidden="1" x14ac:dyDescent="0.55000000000000004">
      <c r="A578" s="27">
        <v>559</v>
      </c>
      <c r="B578" t="s">
        <v>4</v>
      </c>
      <c r="C578" t="s">
        <v>5</v>
      </c>
      <c r="D578" t="s">
        <v>2</v>
      </c>
      <c r="E578" s="41" t="s">
        <v>6</v>
      </c>
      <c r="F578" t="s">
        <v>7</v>
      </c>
      <c r="G578" t="s">
        <v>8</v>
      </c>
      <c r="H578" t="s">
        <v>9</v>
      </c>
      <c r="I578" t="s">
        <v>10</v>
      </c>
      <c r="J578" t="s">
        <v>11</v>
      </c>
      <c r="K578" t="s">
        <v>12</v>
      </c>
      <c r="L578" t="s">
        <v>13</v>
      </c>
      <c r="M578" t="s">
        <v>14</v>
      </c>
      <c r="N578" t="s">
        <v>320</v>
      </c>
      <c r="O578" t="s">
        <v>15</v>
      </c>
      <c r="P578" t="s">
        <v>16</v>
      </c>
      <c r="Q578" t="s">
        <v>17</v>
      </c>
    </row>
    <row r="579" spans="1:17" ht="14.4" hidden="1" x14ac:dyDescent="0.55000000000000004">
      <c r="A579" s="27">
        <v>560</v>
      </c>
      <c r="B579" t="s">
        <v>40</v>
      </c>
      <c r="C579" t="s">
        <v>83</v>
      </c>
      <c r="D579" t="s">
        <v>133</v>
      </c>
      <c r="E579" s="41">
        <v>43213</v>
      </c>
      <c r="F579" t="s">
        <v>387</v>
      </c>
      <c r="G579"/>
      <c r="H579"/>
      <c r="I579"/>
      <c r="J579"/>
      <c r="K579"/>
      <c r="L579"/>
      <c r="M579"/>
      <c r="N579"/>
      <c r="O579"/>
      <c r="P579"/>
      <c r="Q579" t="s">
        <v>381</v>
      </c>
    </row>
    <row r="580" spans="1:17" ht="14.4" hidden="1" x14ac:dyDescent="0.55000000000000004">
      <c r="A580" s="27">
        <v>561</v>
      </c>
      <c r="B580" t="s">
        <v>208</v>
      </c>
      <c r="C580" t="s">
        <v>132</v>
      </c>
      <c r="D580" t="s">
        <v>382</v>
      </c>
      <c r="E580" s="41">
        <v>43213</v>
      </c>
      <c r="F580" t="s">
        <v>387</v>
      </c>
      <c r="G580"/>
      <c r="H580"/>
      <c r="I580"/>
      <c r="J580"/>
      <c r="K580"/>
      <c r="L580"/>
      <c r="M580"/>
      <c r="N580"/>
      <c r="O580"/>
      <c r="P580"/>
      <c r="Q580" t="s">
        <v>381</v>
      </c>
    </row>
    <row r="581" spans="1:17" ht="14.4" hidden="1" x14ac:dyDescent="0.55000000000000004">
      <c r="A581" s="27">
        <v>562</v>
      </c>
      <c r="B581"/>
      <c r="C581"/>
      <c r="D581"/>
      <c r="E581" s="41"/>
      <c r="F581"/>
      <c r="G581"/>
      <c r="H581"/>
      <c r="I581"/>
      <c r="J581"/>
      <c r="K581"/>
      <c r="L581"/>
      <c r="M581"/>
      <c r="N581"/>
      <c r="O581"/>
      <c r="P581"/>
      <c r="Q581"/>
    </row>
    <row r="582" spans="1:17" ht="14.4" hidden="1" x14ac:dyDescent="0.55000000000000004">
      <c r="A582" s="27">
        <v>563</v>
      </c>
      <c r="B582" t="s">
        <v>460</v>
      </c>
      <c r="C582" t="s">
        <v>461</v>
      </c>
      <c r="D582" t="s">
        <v>376</v>
      </c>
      <c r="E582" s="41">
        <v>43213</v>
      </c>
      <c r="F582" t="s">
        <v>387</v>
      </c>
      <c r="G582" t="s">
        <v>51</v>
      </c>
      <c r="H582"/>
      <c r="I582"/>
      <c r="J582"/>
      <c r="K582">
        <v>1</v>
      </c>
      <c r="L582"/>
      <c r="M582"/>
      <c r="N582"/>
      <c r="O582"/>
      <c r="P582"/>
      <c r="Q582" t="s">
        <v>24</v>
      </c>
    </row>
    <row r="583" spans="1:17" ht="14.4" hidden="1" x14ac:dyDescent="0.55000000000000004">
      <c r="A583" s="27">
        <v>564</v>
      </c>
      <c r="B583" t="s">
        <v>37</v>
      </c>
      <c r="C583" t="s">
        <v>38</v>
      </c>
      <c r="D583" t="s">
        <v>376</v>
      </c>
      <c r="E583" s="41">
        <v>43213</v>
      </c>
      <c r="F583" t="s">
        <v>387</v>
      </c>
      <c r="G583" t="s">
        <v>51</v>
      </c>
      <c r="H583"/>
      <c r="I583"/>
      <c r="J583"/>
      <c r="K583">
        <v>1</v>
      </c>
      <c r="L583"/>
      <c r="M583"/>
      <c r="N583"/>
      <c r="O583"/>
      <c r="P583"/>
      <c r="Q583" t="s">
        <v>24</v>
      </c>
    </row>
    <row r="584" spans="1:17" ht="14.4" hidden="1" x14ac:dyDescent="0.55000000000000004">
      <c r="A584" s="27">
        <v>565</v>
      </c>
      <c r="B584" t="s">
        <v>388</v>
      </c>
      <c r="C584" t="s">
        <v>389</v>
      </c>
      <c r="D584" t="s">
        <v>376</v>
      </c>
      <c r="E584" s="41">
        <v>43213</v>
      </c>
      <c r="F584" t="s">
        <v>387</v>
      </c>
      <c r="G584" t="s">
        <v>51</v>
      </c>
      <c r="H584"/>
      <c r="I584"/>
      <c r="J584"/>
      <c r="K584">
        <v>1</v>
      </c>
      <c r="L584"/>
      <c r="M584"/>
      <c r="N584"/>
      <c r="O584"/>
      <c r="P584"/>
      <c r="Q584" t="s">
        <v>24</v>
      </c>
    </row>
    <row r="585" spans="1:17" ht="14.4" hidden="1" x14ac:dyDescent="0.55000000000000004">
      <c r="A585" s="27">
        <v>566</v>
      </c>
      <c r="B585" t="s">
        <v>391</v>
      </c>
      <c r="C585" t="s">
        <v>132</v>
      </c>
      <c r="D585" t="s">
        <v>376</v>
      </c>
      <c r="E585" s="41">
        <v>43213</v>
      </c>
      <c r="F585" t="s">
        <v>387</v>
      </c>
      <c r="G585" t="s">
        <v>51</v>
      </c>
      <c r="H585"/>
      <c r="I585"/>
      <c r="J585"/>
      <c r="K585">
        <v>1</v>
      </c>
      <c r="L585"/>
      <c r="M585"/>
      <c r="N585"/>
      <c r="O585"/>
      <c r="P585"/>
      <c r="Q585" t="s">
        <v>24</v>
      </c>
    </row>
    <row r="586" spans="1:17" ht="14.4" hidden="1" x14ac:dyDescent="0.55000000000000004">
      <c r="A586" s="27">
        <v>567</v>
      </c>
      <c r="B586" t="s">
        <v>160</v>
      </c>
      <c r="C586" t="s">
        <v>390</v>
      </c>
      <c r="D586" t="s">
        <v>376</v>
      </c>
      <c r="E586" s="41">
        <v>43213</v>
      </c>
      <c r="F586" t="s">
        <v>387</v>
      </c>
      <c r="G586" t="s">
        <v>51</v>
      </c>
      <c r="H586"/>
      <c r="I586"/>
      <c r="J586"/>
      <c r="K586">
        <v>1</v>
      </c>
      <c r="L586"/>
      <c r="M586"/>
      <c r="N586"/>
      <c r="O586"/>
      <c r="P586"/>
      <c r="Q586" t="s">
        <v>24</v>
      </c>
    </row>
    <row r="587" spans="1:17" ht="14.4" hidden="1" x14ac:dyDescent="0.55000000000000004">
      <c r="A587" s="27">
        <v>568</v>
      </c>
      <c r="B587" t="s">
        <v>49</v>
      </c>
      <c r="C587" t="s">
        <v>330</v>
      </c>
      <c r="D587" t="s">
        <v>376</v>
      </c>
      <c r="E587" s="41">
        <v>43213</v>
      </c>
      <c r="F587" t="s">
        <v>387</v>
      </c>
      <c r="G587" t="s">
        <v>51</v>
      </c>
      <c r="H587"/>
      <c r="I587"/>
      <c r="J587"/>
      <c r="K587"/>
      <c r="L587"/>
      <c r="M587"/>
      <c r="N587"/>
      <c r="O587"/>
      <c r="P587">
        <v>1</v>
      </c>
      <c r="Q587" t="s">
        <v>24</v>
      </c>
    </row>
    <row r="588" spans="1:17" ht="14.4" hidden="1" x14ac:dyDescent="0.55000000000000004">
      <c r="A588" s="27">
        <v>569</v>
      </c>
      <c r="B588" t="s">
        <v>472</v>
      </c>
      <c r="C588" t="s">
        <v>330</v>
      </c>
      <c r="D588" t="s">
        <v>376</v>
      </c>
      <c r="E588" s="41">
        <v>43213</v>
      </c>
      <c r="F588" t="s">
        <v>387</v>
      </c>
      <c r="G588" t="s">
        <v>51</v>
      </c>
      <c r="H588"/>
      <c r="I588"/>
      <c r="J588"/>
      <c r="K588"/>
      <c r="L588"/>
      <c r="M588"/>
      <c r="N588"/>
      <c r="O588"/>
      <c r="P588">
        <v>1</v>
      </c>
      <c r="Q588" t="s">
        <v>24</v>
      </c>
    </row>
    <row r="589" spans="1:17" ht="14.4" hidden="1" x14ac:dyDescent="0.55000000000000004">
      <c r="A589" s="27">
        <v>570</v>
      </c>
      <c r="B589" t="s">
        <v>151</v>
      </c>
      <c r="C589" t="s">
        <v>330</v>
      </c>
      <c r="D589" t="s">
        <v>376</v>
      </c>
      <c r="E589" s="41">
        <v>43213</v>
      </c>
      <c r="F589" t="s">
        <v>387</v>
      </c>
      <c r="G589" t="s">
        <v>51</v>
      </c>
      <c r="H589"/>
      <c r="I589"/>
      <c r="J589"/>
      <c r="K589"/>
      <c r="L589"/>
      <c r="M589"/>
      <c r="N589"/>
      <c r="O589"/>
      <c r="P589">
        <v>1</v>
      </c>
      <c r="Q589" t="s">
        <v>24</v>
      </c>
    </row>
    <row r="590" spans="1:17" ht="14.4" hidden="1" x14ac:dyDescent="0.55000000000000004">
      <c r="A590" s="27">
        <v>571</v>
      </c>
      <c r="B590" t="s">
        <v>473</v>
      </c>
      <c r="C590" t="s">
        <v>474</v>
      </c>
      <c r="D590" t="s">
        <v>376</v>
      </c>
      <c r="E590" s="41">
        <v>43213</v>
      </c>
      <c r="F590" t="s">
        <v>387</v>
      </c>
      <c r="G590" t="s">
        <v>51</v>
      </c>
      <c r="H590"/>
      <c r="I590"/>
      <c r="J590"/>
      <c r="K590"/>
      <c r="L590"/>
      <c r="M590"/>
      <c r="N590"/>
      <c r="O590"/>
      <c r="P590">
        <v>1</v>
      </c>
      <c r="Q590" t="s">
        <v>24</v>
      </c>
    </row>
    <row r="591" spans="1:17" ht="14.4" hidden="1" x14ac:dyDescent="0.55000000000000004">
      <c r="A591" s="27">
        <v>572</v>
      </c>
      <c r="B591" t="s">
        <v>306</v>
      </c>
      <c r="C591" t="s">
        <v>329</v>
      </c>
      <c r="D591" t="s">
        <v>376</v>
      </c>
      <c r="E591" s="41">
        <v>43213</v>
      </c>
      <c r="F591" t="s">
        <v>387</v>
      </c>
      <c r="G591" t="s">
        <v>51</v>
      </c>
      <c r="H591"/>
      <c r="I591"/>
      <c r="J591"/>
      <c r="K591"/>
      <c r="L591"/>
      <c r="M591"/>
      <c r="N591"/>
      <c r="O591"/>
      <c r="P591">
        <v>1</v>
      </c>
      <c r="Q591" t="s">
        <v>24</v>
      </c>
    </row>
    <row r="592" spans="1:17" ht="14.4" hidden="1" x14ac:dyDescent="0.55000000000000004">
      <c r="A592" s="27">
        <v>573</v>
      </c>
      <c r="B592" t="s">
        <v>475</v>
      </c>
      <c r="C592" t="s">
        <v>476</v>
      </c>
      <c r="D592" t="s">
        <v>376</v>
      </c>
      <c r="E592" s="41">
        <v>43213</v>
      </c>
      <c r="F592" t="s">
        <v>387</v>
      </c>
      <c r="G592" t="s">
        <v>51</v>
      </c>
      <c r="H592"/>
      <c r="I592"/>
      <c r="J592"/>
      <c r="K592"/>
      <c r="L592"/>
      <c r="M592"/>
      <c r="N592"/>
      <c r="O592"/>
      <c r="P592">
        <v>1</v>
      </c>
      <c r="Q592" t="s">
        <v>24</v>
      </c>
    </row>
    <row r="593" spans="1:17" ht="14.4" hidden="1" x14ac:dyDescent="0.55000000000000004">
      <c r="A593" s="27">
        <v>574</v>
      </c>
      <c r="B593" t="s">
        <v>303</v>
      </c>
      <c r="C593" t="s">
        <v>69</v>
      </c>
      <c r="D593" t="s">
        <v>376</v>
      </c>
      <c r="E593" s="41">
        <v>43213</v>
      </c>
      <c r="F593" t="s">
        <v>27</v>
      </c>
      <c r="G593" t="s">
        <v>51</v>
      </c>
      <c r="H593"/>
      <c r="I593"/>
      <c r="J593"/>
      <c r="K593"/>
      <c r="L593"/>
      <c r="M593"/>
      <c r="N593"/>
      <c r="O593"/>
      <c r="P593">
        <v>1</v>
      </c>
      <c r="Q593" t="s">
        <v>24</v>
      </c>
    </row>
    <row r="594" spans="1:17" ht="14.4" hidden="1" x14ac:dyDescent="0.55000000000000004">
      <c r="A594" s="27">
        <v>575</v>
      </c>
      <c r="B594" t="s">
        <v>369</v>
      </c>
      <c r="C594" t="s">
        <v>178</v>
      </c>
      <c r="D594" t="s">
        <v>376</v>
      </c>
      <c r="E594" s="41">
        <v>43213</v>
      </c>
      <c r="F594" t="s">
        <v>387</v>
      </c>
      <c r="G594" t="s">
        <v>51</v>
      </c>
      <c r="H594"/>
      <c r="I594"/>
      <c r="J594"/>
      <c r="K594"/>
      <c r="L594"/>
      <c r="M594"/>
      <c r="N594"/>
      <c r="O594"/>
      <c r="P594">
        <v>1</v>
      </c>
      <c r="Q594" t="s">
        <v>24</v>
      </c>
    </row>
    <row r="595" spans="1:17" ht="14.4" hidden="1" x14ac:dyDescent="0.55000000000000004">
      <c r="A595" s="27">
        <v>576</v>
      </c>
      <c r="B595" t="s">
        <v>477</v>
      </c>
      <c r="C595" t="s">
        <v>400</v>
      </c>
      <c r="D595" t="s">
        <v>376</v>
      </c>
      <c r="E595" s="41">
        <v>43213</v>
      </c>
      <c r="F595" t="s">
        <v>387</v>
      </c>
      <c r="G595" t="s">
        <v>51</v>
      </c>
      <c r="H595"/>
      <c r="I595"/>
      <c r="J595"/>
      <c r="K595">
        <v>1</v>
      </c>
      <c r="L595"/>
      <c r="M595"/>
      <c r="N595"/>
      <c r="O595"/>
      <c r="P595"/>
      <c r="Q595" t="s">
        <v>24</v>
      </c>
    </row>
    <row r="596" spans="1:17" ht="14.4" hidden="1" x14ac:dyDescent="0.55000000000000004">
      <c r="A596" s="27">
        <v>577</v>
      </c>
      <c r="B596" t="s">
        <v>478</v>
      </c>
      <c r="C596" t="s">
        <v>393</v>
      </c>
      <c r="D596" t="s">
        <v>376</v>
      </c>
      <c r="E596" s="41">
        <v>43213</v>
      </c>
      <c r="F596" t="s">
        <v>387</v>
      </c>
      <c r="G596" t="s">
        <v>51</v>
      </c>
      <c r="H596"/>
      <c r="I596"/>
      <c r="J596"/>
      <c r="K596"/>
      <c r="L596"/>
      <c r="M596"/>
      <c r="N596"/>
      <c r="O596"/>
      <c r="P596">
        <v>1</v>
      </c>
      <c r="Q596" t="s">
        <v>24</v>
      </c>
    </row>
    <row r="597" spans="1:17" ht="14.4" hidden="1" x14ac:dyDescent="0.55000000000000004">
      <c r="A597" s="27">
        <v>578</v>
      </c>
      <c r="B597" t="s">
        <v>479</v>
      </c>
      <c r="C597" t="s">
        <v>58</v>
      </c>
      <c r="D597" t="s">
        <v>376</v>
      </c>
      <c r="E597" s="41">
        <v>43213</v>
      </c>
      <c r="F597" t="s">
        <v>387</v>
      </c>
      <c r="G597" t="s">
        <v>51</v>
      </c>
      <c r="H597"/>
      <c r="I597"/>
      <c r="J597"/>
      <c r="K597"/>
      <c r="L597"/>
      <c r="M597"/>
      <c r="N597"/>
      <c r="O597"/>
      <c r="P597">
        <v>1</v>
      </c>
      <c r="Q597" t="s">
        <v>24</v>
      </c>
    </row>
    <row r="598" spans="1:17" ht="14.4" hidden="1" x14ac:dyDescent="0.55000000000000004">
      <c r="A598" s="27">
        <v>579</v>
      </c>
      <c r="B598" t="s">
        <v>470</v>
      </c>
      <c r="C598" t="s">
        <v>221</v>
      </c>
      <c r="D598" t="s">
        <v>376</v>
      </c>
      <c r="E598" s="41">
        <v>43213</v>
      </c>
      <c r="F598" t="s">
        <v>387</v>
      </c>
      <c r="G598" t="s">
        <v>51</v>
      </c>
      <c r="H598"/>
      <c r="I598"/>
      <c r="J598"/>
      <c r="K598"/>
      <c r="L598"/>
      <c r="M598"/>
      <c r="N598"/>
      <c r="O598"/>
      <c r="P598">
        <v>1</v>
      </c>
      <c r="Q598" t="s">
        <v>24</v>
      </c>
    </row>
    <row r="599" spans="1:17" ht="14.4" hidden="1" x14ac:dyDescent="0.55000000000000004">
      <c r="A599" s="27">
        <v>580</v>
      </c>
      <c r="B599" t="s">
        <v>392</v>
      </c>
      <c r="C599" t="s">
        <v>240</v>
      </c>
      <c r="D599" t="s">
        <v>376</v>
      </c>
      <c r="E599" s="41">
        <v>43213</v>
      </c>
      <c r="F599" t="s">
        <v>387</v>
      </c>
      <c r="G599" t="s">
        <v>51</v>
      </c>
      <c r="H599"/>
      <c r="I599"/>
      <c r="J599"/>
      <c r="K599">
        <v>1</v>
      </c>
      <c r="L599"/>
      <c r="M599"/>
      <c r="N599"/>
      <c r="O599"/>
      <c r="P599"/>
      <c r="Q599" t="s">
        <v>24</v>
      </c>
    </row>
    <row r="600" spans="1:17" ht="14.4" hidden="1" x14ac:dyDescent="0.55000000000000004">
      <c r="A600" s="27">
        <v>581</v>
      </c>
      <c r="B600" t="s">
        <v>395</v>
      </c>
      <c r="C600" t="s">
        <v>215</v>
      </c>
      <c r="D600" t="s">
        <v>376</v>
      </c>
      <c r="E600" s="41">
        <v>43213</v>
      </c>
      <c r="F600" t="s">
        <v>387</v>
      </c>
      <c r="G600" t="s">
        <v>51</v>
      </c>
      <c r="H600"/>
      <c r="I600"/>
      <c r="J600"/>
      <c r="K600">
        <v>1</v>
      </c>
      <c r="L600"/>
      <c r="M600"/>
      <c r="N600"/>
      <c r="O600"/>
      <c r="P600"/>
      <c r="Q600" t="s">
        <v>24</v>
      </c>
    </row>
    <row r="601" spans="1:17" ht="14.4" hidden="1" x14ac:dyDescent="0.55000000000000004">
      <c r="A601" s="27">
        <v>582</v>
      </c>
      <c r="B601" t="s">
        <v>220</v>
      </c>
      <c r="C601" t="s">
        <v>480</v>
      </c>
      <c r="D601" t="s">
        <v>376</v>
      </c>
      <c r="E601" s="41">
        <v>43213</v>
      </c>
      <c r="F601" t="s">
        <v>387</v>
      </c>
      <c r="G601" t="s">
        <v>51</v>
      </c>
      <c r="H601"/>
      <c r="I601"/>
      <c r="J601"/>
      <c r="K601"/>
      <c r="L601"/>
      <c r="M601"/>
      <c r="N601">
        <v>1</v>
      </c>
      <c r="O601"/>
      <c r="P601"/>
      <c r="Q601" t="s">
        <v>24</v>
      </c>
    </row>
    <row r="602" spans="1:17" ht="14.4" hidden="1" x14ac:dyDescent="0.55000000000000004">
      <c r="A602" s="27">
        <v>583</v>
      </c>
      <c r="B602" t="s">
        <v>350</v>
      </c>
      <c r="C602" t="s">
        <v>351</v>
      </c>
      <c r="D602" t="s">
        <v>376</v>
      </c>
      <c r="E602" s="41">
        <v>43213</v>
      </c>
      <c r="F602" t="s">
        <v>387</v>
      </c>
      <c r="G602" t="s">
        <v>51</v>
      </c>
      <c r="H602"/>
      <c r="I602"/>
      <c r="J602"/>
      <c r="K602"/>
      <c r="L602"/>
      <c r="M602"/>
      <c r="N602">
        <v>1</v>
      </c>
      <c r="O602"/>
      <c r="P602"/>
      <c r="Q602" t="s">
        <v>24</v>
      </c>
    </row>
    <row r="603" spans="1:17" ht="14.4" hidden="1" x14ac:dyDescent="0.55000000000000004">
      <c r="A603" s="27">
        <v>584</v>
      </c>
      <c r="B603" t="s">
        <v>398</v>
      </c>
      <c r="C603" t="s">
        <v>38</v>
      </c>
      <c r="D603" t="s">
        <v>376</v>
      </c>
      <c r="E603" s="41">
        <v>43213</v>
      </c>
      <c r="F603" t="s">
        <v>387</v>
      </c>
      <c r="G603" t="s">
        <v>51</v>
      </c>
      <c r="H603"/>
      <c r="I603"/>
      <c r="J603"/>
      <c r="K603">
        <v>1</v>
      </c>
      <c r="L603"/>
      <c r="M603"/>
      <c r="N603"/>
      <c r="O603"/>
      <c r="P603"/>
      <c r="Q603" t="s">
        <v>24</v>
      </c>
    </row>
    <row r="604" spans="1:17" ht="14.4" hidden="1" x14ac:dyDescent="0.55000000000000004">
      <c r="A604" s="27">
        <v>585</v>
      </c>
      <c r="B604" t="s">
        <v>223</v>
      </c>
      <c r="C604" t="s">
        <v>393</v>
      </c>
      <c r="D604" t="s">
        <v>376</v>
      </c>
      <c r="E604" s="41">
        <v>43213</v>
      </c>
      <c r="F604" t="s">
        <v>387</v>
      </c>
      <c r="G604" t="s">
        <v>51</v>
      </c>
      <c r="H604"/>
      <c r="I604"/>
      <c r="J604"/>
      <c r="K604">
        <v>1</v>
      </c>
      <c r="L604"/>
      <c r="M604"/>
      <c r="N604"/>
      <c r="O604"/>
      <c r="P604"/>
      <c r="Q604" t="s">
        <v>24</v>
      </c>
    </row>
    <row r="605" spans="1:17" ht="14.4" hidden="1" x14ac:dyDescent="0.55000000000000004">
      <c r="A605" s="27">
        <v>586</v>
      </c>
      <c r="B605" t="s">
        <v>214</v>
      </c>
      <c r="C605" t="s">
        <v>330</v>
      </c>
      <c r="D605" t="s">
        <v>376</v>
      </c>
      <c r="E605" s="41">
        <v>43213</v>
      </c>
      <c r="F605" t="s">
        <v>387</v>
      </c>
      <c r="G605" t="s">
        <v>51</v>
      </c>
      <c r="H605"/>
      <c r="I605"/>
      <c r="J605"/>
      <c r="K605">
        <v>1</v>
      </c>
      <c r="L605"/>
      <c r="M605"/>
      <c r="N605"/>
      <c r="O605"/>
      <c r="P605"/>
      <c r="Q605" t="s">
        <v>24</v>
      </c>
    </row>
    <row r="606" spans="1:17" ht="14.4" hidden="1" x14ac:dyDescent="0.55000000000000004">
      <c r="A606" s="27">
        <v>587</v>
      </c>
      <c r="B606" t="s">
        <v>481</v>
      </c>
      <c r="C606" t="s">
        <v>482</v>
      </c>
      <c r="D606" t="s">
        <v>376</v>
      </c>
      <c r="E606" s="41">
        <v>43213</v>
      </c>
      <c r="F606" t="s">
        <v>387</v>
      </c>
      <c r="G606" t="s">
        <v>51</v>
      </c>
      <c r="H606"/>
      <c r="I606"/>
      <c r="J606"/>
      <c r="K606">
        <v>1</v>
      </c>
      <c r="L606"/>
      <c r="M606"/>
      <c r="N606"/>
      <c r="O606"/>
      <c r="P606"/>
      <c r="Q606" t="s">
        <v>24</v>
      </c>
    </row>
    <row r="607" spans="1:17" ht="14.4" hidden="1" x14ac:dyDescent="0.55000000000000004">
      <c r="A607" s="27">
        <v>588</v>
      </c>
      <c r="B607" t="s">
        <v>304</v>
      </c>
      <c r="C607" t="s">
        <v>305</v>
      </c>
      <c r="D607" t="s">
        <v>376</v>
      </c>
      <c r="E607" s="41">
        <v>43213</v>
      </c>
      <c r="F607" t="s">
        <v>387</v>
      </c>
      <c r="G607" t="s">
        <v>51</v>
      </c>
      <c r="H607"/>
      <c r="I607"/>
      <c r="J607"/>
      <c r="K607"/>
      <c r="L607"/>
      <c r="M607">
        <v>1</v>
      </c>
      <c r="N607"/>
      <c r="O607"/>
      <c r="P607"/>
      <c r="Q607" t="s">
        <v>24</v>
      </c>
    </row>
    <row r="608" spans="1:17" ht="14.4" hidden="1" x14ac:dyDescent="0.55000000000000004">
      <c r="A608" s="27">
        <v>589</v>
      </c>
      <c r="B608" t="s">
        <v>235</v>
      </c>
      <c r="C608" t="s">
        <v>299</v>
      </c>
      <c r="D608" t="s">
        <v>376</v>
      </c>
      <c r="E608" s="41">
        <v>43213</v>
      </c>
      <c r="F608" t="s">
        <v>387</v>
      </c>
      <c r="G608" t="s">
        <v>51</v>
      </c>
      <c r="H608"/>
      <c r="I608"/>
      <c r="J608"/>
      <c r="K608"/>
      <c r="L608"/>
      <c r="M608"/>
      <c r="N608"/>
      <c r="O608"/>
      <c r="P608">
        <v>1</v>
      </c>
      <c r="Q608" t="s">
        <v>24</v>
      </c>
    </row>
    <row r="609" spans="1:17" ht="14.4" hidden="1" x14ac:dyDescent="0.55000000000000004">
      <c r="A609" s="27">
        <v>590</v>
      </c>
      <c r="B609" t="s">
        <v>95</v>
      </c>
      <c r="C609" t="s">
        <v>299</v>
      </c>
      <c r="D609" t="s">
        <v>376</v>
      </c>
      <c r="E609" s="41">
        <v>43213</v>
      </c>
      <c r="F609" t="s">
        <v>387</v>
      </c>
      <c r="G609" t="s">
        <v>51</v>
      </c>
      <c r="H609"/>
      <c r="I609"/>
      <c r="J609"/>
      <c r="K609"/>
      <c r="L609"/>
      <c r="M609"/>
      <c r="N609"/>
      <c r="O609"/>
      <c r="P609">
        <v>1</v>
      </c>
      <c r="Q609" t="s">
        <v>24</v>
      </c>
    </row>
    <row r="610" spans="1:17" ht="14.4" hidden="1" x14ac:dyDescent="0.55000000000000004">
      <c r="A610" s="27">
        <v>591</v>
      </c>
      <c r="B610" t="s">
        <v>483</v>
      </c>
      <c r="C610" t="s">
        <v>299</v>
      </c>
      <c r="D610" t="s">
        <v>376</v>
      </c>
      <c r="E610" s="41">
        <v>43213</v>
      </c>
      <c r="F610" t="s">
        <v>387</v>
      </c>
      <c r="G610" t="s">
        <v>51</v>
      </c>
      <c r="H610"/>
      <c r="I610"/>
      <c r="J610"/>
      <c r="K610"/>
      <c r="L610"/>
      <c r="M610"/>
      <c r="N610"/>
      <c r="O610"/>
      <c r="P610">
        <v>1</v>
      </c>
      <c r="Q610" t="s">
        <v>24</v>
      </c>
    </row>
    <row r="611" spans="1:17" ht="14.4" hidden="1" x14ac:dyDescent="0.55000000000000004">
      <c r="A611" s="27">
        <v>592</v>
      </c>
      <c r="B611" t="s">
        <v>40</v>
      </c>
      <c r="C611" t="s">
        <v>41</v>
      </c>
      <c r="D611" t="s">
        <v>376</v>
      </c>
      <c r="E611" s="41">
        <v>43213</v>
      </c>
      <c r="F611" t="s">
        <v>387</v>
      </c>
      <c r="G611" t="s">
        <v>51</v>
      </c>
      <c r="H611"/>
      <c r="I611"/>
      <c r="J611"/>
      <c r="K611"/>
      <c r="L611"/>
      <c r="M611"/>
      <c r="N611"/>
      <c r="O611">
        <v>1</v>
      </c>
      <c r="P611"/>
      <c r="Q611"/>
    </row>
    <row r="612" spans="1:17" ht="14.4" hidden="1" x14ac:dyDescent="0.55000000000000004">
      <c r="A612" s="27">
        <v>593</v>
      </c>
      <c r="B612" t="s">
        <v>263</v>
      </c>
      <c r="C612" t="s">
        <v>49</v>
      </c>
      <c r="D612" t="s">
        <v>376</v>
      </c>
      <c r="E612" s="41">
        <v>43213</v>
      </c>
      <c r="F612" t="s">
        <v>387</v>
      </c>
      <c r="G612" t="s">
        <v>51</v>
      </c>
      <c r="H612"/>
      <c r="I612">
        <v>1</v>
      </c>
      <c r="J612"/>
      <c r="K612"/>
      <c r="L612"/>
      <c r="M612"/>
      <c r="N612"/>
      <c r="O612"/>
      <c r="P612"/>
      <c r="Q612"/>
    </row>
    <row r="613" spans="1:17" ht="14.4" hidden="1" x14ac:dyDescent="0.55000000000000004">
      <c r="A613" s="27">
        <v>594</v>
      </c>
      <c r="B613" t="s">
        <v>288</v>
      </c>
      <c r="C613" t="s">
        <v>41</v>
      </c>
      <c r="D613" t="s">
        <v>376</v>
      </c>
      <c r="E613" s="41">
        <v>43213</v>
      </c>
      <c r="F613" t="s">
        <v>484</v>
      </c>
      <c r="G613" t="s">
        <v>51</v>
      </c>
      <c r="H613"/>
      <c r="I613"/>
      <c r="J613"/>
      <c r="K613"/>
      <c r="L613"/>
      <c r="M613"/>
      <c r="N613"/>
      <c r="O613">
        <v>1</v>
      </c>
      <c r="P613"/>
      <c r="Q613"/>
    </row>
    <row r="614" spans="1:17" ht="14.4" hidden="1" x14ac:dyDescent="0.55000000000000004">
      <c r="A614" s="27">
        <v>595</v>
      </c>
      <c r="B614" t="s">
        <v>214</v>
      </c>
      <c r="C614" t="s">
        <v>482</v>
      </c>
      <c r="D614" t="s">
        <v>376</v>
      </c>
      <c r="E614" s="41">
        <v>43213</v>
      </c>
      <c r="F614" t="s">
        <v>387</v>
      </c>
      <c r="G614" t="s">
        <v>51</v>
      </c>
      <c r="H614"/>
      <c r="I614"/>
      <c r="J614"/>
      <c r="K614">
        <v>1</v>
      </c>
      <c r="L614"/>
      <c r="M614"/>
      <c r="N614"/>
      <c r="O614"/>
      <c r="P614"/>
      <c r="Q614"/>
    </row>
    <row r="615" spans="1:17" ht="14.4" hidden="1" x14ac:dyDescent="0.55000000000000004">
      <c r="A615" s="27">
        <v>596</v>
      </c>
      <c r="B615" t="s">
        <v>485</v>
      </c>
      <c r="C615" t="s">
        <v>486</v>
      </c>
      <c r="D615" t="s">
        <v>376</v>
      </c>
      <c r="E615" s="41">
        <v>43213</v>
      </c>
      <c r="F615" t="s">
        <v>387</v>
      </c>
      <c r="G615" t="s">
        <v>51</v>
      </c>
      <c r="H615"/>
      <c r="I615"/>
      <c r="J615"/>
      <c r="K615">
        <v>1</v>
      </c>
      <c r="L615"/>
      <c r="M615"/>
      <c r="N615"/>
      <c r="O615"/>
      <c r="P615"/>
      <c r="Q615"/>
    </row>
    <row r="616" spans="1:17" ht="14.4" hidden="1" x14ac:dyDescent="0.55000000000000004">
      <c r="A616" s="27">
        <v>597</v>
      </c>
      <c r="B616"/>
      <c r="C616"/>
      <c r="D616"/>
      <c r="E616" s="41"/>
      <c r="F616"/>
      <c r="G616"/>
      <c r="H616"/>
      <c r="I616"/>
      <c r="J616"/>
      <c r="K616"/>
      <c r="L616"/>
      <c r="M616"/>
      <c r="N616"/>
      <c r="O616"/>
      <c r="P616"/>
      <c r="Q616"/>
    </row>
    <row r="617" spans="1:17" ht="14.4" hidden="1" x14ac:dyDescent="0.55000000000000004">
      <c r="A617" s="27">
        <v>598</v>
      </c>
      <c r="B617"/>
      <c r="C617" t="s">
        <v>487</v>
      </c>
      <c r="D617" t="s">
        <v>378</v>
      </c>
      <c r="E617" s="41"/>
      <c r="F617"/>
      <c r="G617"/>
      <c r="H617"/>
      <c r="I617"/>
      <c r="J617"/>
      <c r="K617"/>
      <c r="L617"/>
      <c r="M617"/>
      <c r="N617"/>
      <c r="O617"/>
      <c r="P617"/>
      <c r="Q617"/>
    </row>
    <row r="618" spans="1:17" ht="14.4" hidden="1" x14ac:dyDescent="0.55000000000000004">
      <c r="A618" s="27">
        <v>599</v>
      </c>
      <c r="B618"/>
      <c r="C618"/>
      <c r="D618"/>
      <c r="E618" s="41"/>
      <c r="F618"/>
      <c r="G618"/>
      <c r="H618"/>
      <c r="I618"/>
      <c r="J618"/>
      <c r="K618"/>
      <c r="L618"/>
      <c r="M618"/>
      <c r="N618"/>
      <c r="O618"/>
      <c r="P618"/>
      <c r="Q618"/>
    </row>
    <row r="619" spans="1:17" ht="14.4" hidden="1" x14ac:dyDescent="0.55000000000000004">
      <c r="A619" s="27">
        <v>600</v>
      </c>
      <c r="B619" t="s">
        <v>4</v>
      </c>
      <c r="C619" t="s">
        <v>5</v>
      </c>
      <c r="D619" t="s">
        <v>2</v>
      </c>
      <c r="E619" s="41" t="s">
        <v>6</v>
      </c>
      <c r="F619" t="s">
        <v>7</v>
      </c>
      <c r="G619" t="s">
        <v>8</v>
      </c>
      <c r="H619" t="s">
        <v>9</v>
      </c>
      <c r="I619" t="s">
        <v>10</v>
      </c>
      <c r="J619" t="s">
        <v>11</v>
      </c>
      <c r="K619" t="s">
        <v>12</v>
      </c>
      <c r="L619" t="s">
        <v>13</v>
      </c>
      <c r="M619" t="s">
        <v>14</v>
      </c>
      <c r="N619" t="s">
        <v>320</v>
      </c>
      <c r="O619" t="s">
        <v>15</v>
      </c>
      <c r="P619" t="s">
        <v>16</v>
      </c>
      <c r="Q619" t="s">
        <v>17</v>
      </c>
    </row>
    <row r="620" spans="1:17" ht="14.4" hidden="1" x14ac:dyDescent="0.55000000000000004">
      <c r="A620" s="27">
        <v>601</v>
      </c>
      <c r="B620" t="s">
        <v>40</v>
      </c>
      <c r="C620" t="s">
        <v>83</v>
      </c>
      <c r="D620" t="s">
        <v>133</v>
      </c>
      <c r="E620" s="41">
        <v>43204</v>
      </c>
      <c r="F620" t="s">
        <v>380</v>
      </c>
      <c r="G620"/>
      <c r="H620">
        <v>0</v>
      </c>
      <c r="I620"/>
      <c r="J620"/>
      <c r="K620"/>
      <c r="L620"/>
      <c r="M620"/>
      <c r="N620"/>
      <c r="O620"/>
      <c r="P620">
        <v>0</v>
      </c>
      <c r="Q620" t="s">
        <v>381</v>
      </c>
    </row>
    <row r="621" spans="1:17" ht="14.4" hidden="1" x14ac:dyDescent="0.55000000000000004">
      <c r="A621" s="27">
        <v>602</v>
      </c>
      <c r="B621" t="s">
        <v>208</v>
      </c>
      <c r="C621" t="s">
        <v>132</v>
      </c>
      <c r="D621" t="s">
        <v>382</v>
      </c>
      <c r="E621" s="41">
        <v>43204</v>
      </c>
      <c r="F621" t="s">
        <v>380</v>
      </c>
      <c r="G621"/>
      <c r="H621">
        <v>0</v>
      </c>
      <c r="I621"/>
      <c r="J621"/>
      <c r="K621"/>
      <c r="L621"/>
      <c r="M621"/>
      <c r="N621"/>
      <c r="O621"/>
      <c r="P621">
        <v>0</v>
      </c>
      <c r="Q621" t="s">
        <v>381</v>
      </c>
    </row>
    <row r="622" spans="1:17" ht="14.4" hidden="1" x14ac:dyDescent="0.55000000000000004">
      <c r="A622" s="27">
        <v>603</v>
      </c>
      <c r="B622"/>
      <c r="C622"/>
      <c r="D622"/>
      <c r="E622" s="41"/>
      <c r="F622"/>
      <c r="G622"/>
      <c r="H622"/>
      <c r="I622"/>
      <c r="J622"/>
      <c r="K622"/>
      <c r="L622"/>
      <c r="M622"/>
      <c r="N622"/>
      <c r="O622"/>
      <c r="P622"/>
      <c r="Q622"/>
    </row>
    <row r="623" spans="1:17" ht="14.4" hidden="1" x14ac:dyDescent="0.55000000000000004">
      <c r="A623" s="27">
        <v>604</v>
      </c>
      <c r="B623" t="s">
        <v>139</v>
      </c>
      <c r="C623" t="s">
        <v>251</v>
      </c>
      <c r="D623" t="s">
        <v>488</v>
      </c>
      <c r="E623" s="41"/>
      <c r="F623"/>
      <c r="G623"/>
      <c r="H623" t="s">
        <v>35</v>
      </c>
      <c r="I623">
        <v>1</v>
      </c>
      <c r="J623"/>
      <c r="K623"/>
      <c r="L623"/>
      <c r="M623"/>
      <c r="N623"/>
      <c r="O623"/>
      <c r="P623"/>
      <c r="Q623" t="s">
        <v>381</v>
      </c>
    </row>
    <row r="624" spans="1:17" ht="14.4" hidden="1" x14ac:dyDescent="0.55000000000000004">
      <c r="A624" s="27">
        <v>605</v>
      </c>
      <c r="B624" t="s">
        <v>489</v>
      </c>
      <c r="C624" t="s">
        <v>251</v>
      </c>
      <c r="D624" t="s">
        <v>488</v>
      </c>
      <c r="E624" s="41"/>
      <c r="F624"/>
      <c r="G624"/>
      <c r="H624" t="s">
        <v>35</v>
      </c>
      <c r="I624">
        <v>1</v>
      </c>
      <c r="J624"/>
      <c r="K624"/>
      <c r="L624"/>
      <c r="M624"/>
      <c r="N624"/>
      <c r="O624"/>
      <c r="P624"/>
      <c r="Q624" t="s">
        <v>381</v>
      </c>
    </row>
    <row r="625" spans="1:17" ht="14.4" hidden="1" x14ac:dyDescent="0.55000000000000004">
      <c r="A625" s="27">
        <v>606</v>
      </c>
      <c r="B625" t="s">
        <v>490</v>
      </c>
      <c r="C625" t="s">
        <v>491</v>
      </c>
      <c r="D625" t="s">
        <v>488</v>
      </c>
      <c r="E625" s="41"/>
      <c r="F625"/>
      <c r="G625"/>
      <c r="H625" t="s">
        <v>35</v>
      </c>
      <c r="I625">
        <v>1</v>
      </c>
      <c r="J625"/>
      <c r="K625"/>
      <c r="L625"/>
      <c r="M625"/>
      <c r="N625"/>
      <c r="O625"/>
      <c r="P625"/>
      <c r="Q625" t="s">
        <v>381</v>
      </c>
    </row>
    <row r="626" spans="1:17" ht="14.4" hidden="1" x14ac:dyDescent="0.55000000000000004">
      <c r="A626" s="27">
        <v>607</v>
      </c>
      <c r="B626" t="s">
        <v>492</v>
      </c>
      <c r="C626" t="s">
        <v>330</v>
      </c>
      <c r="D626" t="s">
        <v>488</v>
      </c>
      <c r="E626" s="41"/>
      <c r="F626"/>
      <c r="G626"/>
      <c r="H626" t="s">
        <v>39</v>
      </c>
      <c r="I626">
        <v>1</v>
      </c>
      <c r="J626"/>
      <c r="K626"/>
      <c r="L626"/>
      <c r="M626"/>
      <c r="N626"/>
      <c r="O626"/>
      <c r="P626"/>
      <c r="Q626" t="s">
        <v>381</v>
      </c>
    </row>
    <row r="627" spans="1:17" ht="14.4" hidden="1" x14ac:dyDescent="0.55000000000000004">
      <c r="A627" s="27">
        <v>608</v>
      </c>
      <c r="B627"/>
      <c r="C627"/>
      <c r="D627"/>
      <c r="E627" s="41"/>
      <c r="F627"/>
      <c r="G627"/>
      <c r="H627"/>
      <c r="I627"/>
      <c r="J627"/>
      <c r="K627"/>
      <c r="L627"/>
      <c r="M627"/>
      <c r="N627"/>
      <c r="O627"/>
      <c r="P627"/>
      <c r="Q627"/>
    </row>
    <row r="628" spans="1:17" ht="14.4" hidden="1" x14ac:dyDescent="0.55000000000000004">
      <c r="A628" s="27">
        <v>609</v>
      </c>
      <c r="B628"/>
      <c r="C628" t="s">
        <v>1</v>
      </c>
      <c r="D628" t="s">
        <v>0</v>
      </c>
      <c r="E628" s="41"/>
      <c r="F628"/>
      <c r="G628"/>
      <c r="H628"/>
      <c r="I628"/>
      <c r="J628"/>
      <c r="K628"/>
      <c r="L628"/>
      <c r="M628"/>
      <c r="N628"/>
      <c r="O628"/>
      <c r="P628"/>
      <c r="Q628"/>
    </row>
    <row r="629" spans="1:17" ht="14.4" hidden="1" x14ac:dyDescent="0.55000000000000004">
      <c r="A629" s="27">
        <v>610</v>
      </c>
      <c r="B629"/>
      <c r="C629"/>
      <c r="D629"/>
      <c r="E629" s="41"/>
      <c r="F629"/>
      <c r="G629"/>
      <c r="H629"/>
      <c r="I629"/>
      <c r="J629"/>
      <c r="K629"/>
      <c r="L629"/>
      <c r="M629"/>
      <c r="N629"/>
      <c r="O629"/>
      <c r="P629"/>
      <c r="Q629"/>
    </row>
    <row r="630" spans="1:17" ht="14.4" hidden="1" x14ac:dyDescent="0.55000000000000004">
      <c r="A630" s="27">
        <v>611</v>
      </c>
      <c r="B630" t="s">
        <v>4</v>
      </c>
      <c r="C630" t="s">
        <v>5</v>
      </c>
      <c r="D630" t="s">
        <v>2</v>
      </c>
      <c r="E630" s="41" t="s">
        <v>6</v>
      </c>
      <c r="F630" t="s">
        <v>7</v>
      </c>
      <c r="G630" t="s">
        <v>8</v>
      </c>
      <c r="H630" t="s">
        <v>9</v>
      </c>
      <c r="I630" t="s">
        <v>10</v>
      </c>
      <c r="J630" t="s">
        <v>11</v>
      </c>
      <c r="K630" t="s">
        <v>12</v>
      </c>
      <c r="L630" t="s">
        <v>13</v>
      </c>
      <c r="M630" t="s">
        <v>14</v>
      </c>
      <c r="N630" t="s">
        <v>320</v>
      </c>
      <c r="O630" t="s">
        <v>15</v>
      </c>
      <c r="P630" t="s">
        <v>16</v>
      </c>
      <c r="Q630" t="s">
        <v>17</v>
      </c>
    </row>
    <row r="631" spans="1:17" ht="14.4" hidden="1" x14ac:dyDescent="0.55000000000000004">
      <c r="A631" s="27">
        <v>612</v>
      </c>
      <c r="B631" t="s">
        <v>20</v>
      </c>
      <c r="C631" t="s">
        <v>21</v>
      </c>
      <c r="D631" t="s">
        <v>18</v>
      </c>
      <c r="E631" s="41">
        <v>43211</v>
      </c>
      <c r="F631" t="s">
        <v>22</v>
      </c>
      <c r="G631" t="s">
        <v>23</v>
      </c>
      <c r="H631"/>
      <c r="I631"/>
      <c r="J631">
        <v>1</v>
      </c>
      <c r="K631"/>
      <c r="L631"/>
      <c r="M631"/>
      <c r="N631"/>
      <c r="O631"/>
      <c r="P631"/>
      <c r="Q631" t="s">
        <v>24</v>
      </c>
    </row>
    <row r="632" spans="1:17" ht="14.4" hidden="1" x14ac:dyDescent="0.55000000000000004">
      <c r="A632" s="27">
        <v>613</v>
      </c>
      <c r="B632" t="s">
        <v>25</v>
      </c>
      <c r="C632" t="s">
        <v>26</v>
      </c>
      <c r="D632" t="s">
        <v>23</v>
      </c>
      <c r="E632" s="41">
        <v>43211</v>
      </c>
      <c r="F632" t="s">
        <v>27</v>
      </c>
      <c r="G632" t="s">
        <v>23</v>
      </c>
      <c r="H632"/>
      <c r="I632"/>
      <c r="J632">
        <v>1</v>
      </c>
      <c r="K632"/>
      <c r="L632"/>
      <c r="M632"/>
      <c r="N632"/>
      <c r="O632"/>
      <c r="P632"/>
      <c r="Q632" t="s">
        <v>24</v>
      </c>
    </row>
    <row r="633" spans="1:17" ht="14.4" hidden="1" x14ac:dyDescent="0.55000000000000004">
      <c r="A633" s="27">
        <v>614</v>
      </c>
      <c r="B633"/>
      <c r="C633"/>
      <c r="D633"/>
      <c r="E633" s="41"/>
      <c r="F633"/>
      <c r="G633"/>
      <c r="H633"/>
      <c r="I633"/>
      <c r="J633"/>
      <c r="K633"/>
      <c r="L633"/>
      <c r="M633"/>
      <c r="N633"/>
      <c r="O633"/>
      <c r="P633"/>
      <c r="Q633"/>
    </row>
    <row r="634" spans="1:17" ht="14.4" hidden="1" x14ac:dyDescent="0.55000000000000004">
      <c r="A634" s="27">
        <v>615</v>
      </c>
      <c r="B634" t="s">
        <v>29</v>
      </c>
      <c r="C634" t="s">
        <v>30</v>
      </c>
      <c r="D634" t="s">
        <v>28</v>
      </c>
      <c r="E634" s="41">
        <v>43211</v>
      </c>
      <c r="F634" t="s">
        <v>31</v>
      </c>
      <c r="G634" t="s">
        <v>23</v>
      </c>
      <c r="H634"/>
      <c r="I634"/>
      <c r="J634">
        <v>1</v>
      </c>
      <c r="K634"/>
      <c r="L634"/>
      <c r="M634"/>
      <c r="N634"/>
      <c r="O634"/>
      <c r="P634"/>
      <c r="Q634" t="s">
        <v>24</v>
      </c>
    </row>
    <row r="635" spans="1:17" ht="14.4" hidden="1" x14ac:dyDescent="0.55000000000000004">
      <c r="A635" s="27">
        <v>616</v>
      </c>
      <c r="B635"/>
      <c r="C635"/>
      <c r="D635"/>
      <c r="E635" s="41"/>
      <c r="F635"/>
      <c r="G635"/>
      <c r="H635"/>
      <c r="I635"/>
      <c r="J635"/>
      <c r="K635"/>
      <c r="L635"/>
      <c r="M635"/>
      <c r="N635"/>
      <c r="O635"/>
      <c r="P635"/>
      <c r="Q635"/>
    </row>
    <row r="636" spans="1:17" ht="14.4" hidden="1" x14ac:dyDescent="0.55000000000000004">
      <c r="A636" s="27">
        <v>617</v>
      </c>
      <c r="B636" t="s">
        <v>34</v>
      </c>
      <c r="C636" t="s">
        <v>21</v>
      </c>
      <c r="D636" t="s">
        <v>32</v>
      </c>
      <c r="E636" s="41">
        <v>43211</v>
      </c>
      <c r="F636" t="s">
        <v>27</v>
      </c>
      <c r="G636" t="s">
        <v>23</v>
      </c>
      <c r="H636" t="s">
        <v>35</v>
      </c>
      <c r="I636"/>
      <c r="J636">
        <v>1</v>
      </c>
      <c r="K636"/>
      <c r="L636"/>
      <c r="M636"/>
      <c r="N636"/>
      <c r="O636"/>
      <c r="P636"/>
      <c r="Q636" t="s">
        <v>24</v>
      </c>
    </row>
    <row r="637" spans="1:17" ht="14.4" hidden="1" x14ac:dyDescent="0.55000000000000004">
      <c r="A637" s="27">
        <v>618</v>
      </c>
      <c r="B637"/>
      <c r="C637"/>
      <c r="D637"/>
      <c r="E637" s="41"/>
      <c r="F637"/>
      <c r="G637"/>
      <c r="H637"/>
      <c r="I637"/>
      <c r="J637"/>
      <c r="K637"/>
      <c r="L637"/>
      <c r="M637"/>
      <c r="N637"/>
      <c r="O637"/>
      <c r="P637"/>
      <c r="Q637"/>
    </row>
    <row r="638" spans="1:17" ht="14.4" hidden="1" x14ac:dyDescent="0.55000000000000004">
      <c r="A638" s="27">
        <v>619</v>
      </c>
      <c r="B638" t="s">
        <v>37</v>
      </c>
      <c r="C638" t="s">
        <v>38</v>
      </c>
      <c r="D638" t="s">
        <v>36</v>
      </c>
      <c r="E638" s="41">
        <v>43211</v>
      </c>
      <c r="F638" t="s">
        <v>27</v>
      </c>
      <c r="G638" t="s">
        <v>23</v>
      </c>
      <c r="H638" t="s">
        <v>39</v>
      </c>
      <c r="I638"/>
      <c r="J638"/>
      <c r="K638">
        <v>1</v>
      </c>
      <c r="L638"/>
      <c r="M638"/>
      <c r="N638"/>
      <c r="O638"/>
      <c r="P638"/>
      <c r="Q638" t="s">
        <v>24</v>
      </c>
    </row>
    <row r="639" spans="1:17" ht="14.4" hidden="1" x14ac:dyDescent="0.55000000000000004">
      <c r="A639" s="27">
        <v>620</v>
      </c>
      <c r="B639" t="s">
        <v>40</v>
      </c>
      <c r="C639" t="s">
        <v>41</v>
      </c>
      <c r="D639" t="s">
        <v>36</v>
      </c>
      <c r="E639" s="41">
        <v>43211</v>
      </c>
      <c r="F639" t="s">
        <v>42</v>
      </c>
      <c r="G639" t="s">
        <v>23</v>
      </c>
      <c r="H639"/>
      <c r="I639"/>
      <c r="J639"/>
      <c r="K639"/>
      <c r="L639"/>
      <c r="M639"/>
      <c r="N639"/>
      <c r="O639">
        <v>1</v>
      </c>
      <c r="P639"/>
      <c r="Q639" t="s">
        <v>24</v>
      </c>
    </row>
    <row r="640" spans="1:17" ht="14.4" hidden="1" x14ac:dyDescent="0.55000000000000004">
      <c r="A640" s="27">
        <v>621</v>
      </c>
      <c r="B640" t="s">
        <v>43</v>
      </c>
      <c r="C640" t="s">
        <v>44</v>
      </c>
      <c r="D640" t="s">
        <v>36</v>
      </c>
      <c r="E640" s="41">
        <v>43211</v>
      </c>
      <c r="F640" t="s">
        <v>42</v>
      </c>
      <c r="G640" t="s">
        <v>23</v>
      </c>
      <c r="H640" t="s">
        <v>45</v>
      </c>
      <c r="I640"/>
      <c r="J640"/>
      <c r="K640"/>
      <c r="L640"/>
      <c r="M640">
        <v>1</v>
      </c>
      <c r="N640"/>
      <c r="O640"/>
      <c r="P640"/>
      <c r="Q640" t="s">
        <v>24</v>
      </c>
    </row>
    <row r="641" spans="1:17" ht="14.4" hidden="1" x14ac:dyDescent="0.55000000000000004">
      <c r="A641" s="27">
        <v>622</v>
      </c>
      <c r="B641"/>
      <c r="C641"/>
      <c r="D641"/>
      <c r="E641" s="41"/>
      <c r="F641"/>
      <c r="G641"/>
      <c r="H641"/>
      <c r="I641"/>
      <c r="J641"/>
      <c r="K641"/>
      <c r="L641"/>
      <c r="M641"/>
      <c r="N641"/>
      <c r="O641"/>
      <c r="P641"/>
      <c r="Q641"/>
    </row>
    <row r="642" spans="1:17" ht="14.4" hidden="1" x14ac:dyDescent="0.55000000000000004">
      <c r="A642" s="27">
        <v>623</v>
      </c>
      <c r="B642"/>
      <c r="C642" t="s">
        <v>493</v>
      </c>
      <c r="D642" t="s">
        <v>0</v>
      </c>
      <c r="E642" s="41"/>
      <c r="F642"/>
      <c r="G642"/>
      <c r="H642"/>
      <c r="I642"/>
      <c r="J642"/>
      <c r="K642"/>
      <c r="L642"/>
      <c r="M642"/>
      <c r="N642"/>
      <c r="O642"/>
      <c r="P642"/>
      <c r="Q642"/>
    </row>
    <row r="643" spans="1:17" ht="14.4" hidden="1" x14ac:dyDescent="0.55000000000000004">
      <c r="A643" s="27">
        <v>624</v>
      </c>
      <c r="B643"/>
      <c r="C643"/>
      <c r="D643"/>
      <c r="E643" s="41"/>
      <c r="F643"/>
      <c r="G643"/>
      <c r="H643"/>
      <c r="I643"/>
      <c r="J643"/>
      <c r="K643"/>
      <c r="L643"/>
      <c r="M643"/>
      <c r="N643"/>
      <c r="O643"/>
      <c r="P643"/>
      <c r="Q643"/>
    </row>
    <row r="644" spans="1:17" ht="14.4" hidden="1" x14ac:dyDescent="0.55000000000000004">
      <c r="A644" s="27">
        <v>625</v>
      </c>
      <c r="B644" t="s">
        <v>4</v>
      </c>
      <c r="C644" t="s">
        <v>5</v>
      </c>
      <c r="D644" t="s">
        <v>2</v>
      </c>
      <c r="E644" s="41" t="s">
        <v>6</v>
      </c>
      <c r="F644" t="s">
        <v>7</v>
      </c>
      <c r="G644" t="s">
        <v>8</v>
      </c>
      <c r="H644" t="s">
        <v>9</v>
      </c>
      <c r="I644" t="s">
        <v>10</v>
      </c>
      <c r="J644" t="s">
        <v>11</v>
      </c>
      <c r="K644" t="s">
        <v>12</v>
      </c>
      <c r="L644" t="s">
        <v>13</v>
      </c>
      <c r="M644" t="s">
        <v>14</v>
      </c>
      <c r="N644" t="s">
        <v>320</v>
      </c>
      <c r="O644" t="s">
        <v>15</v>
      </c>
      <c r="P644" t="s">
        <v>16</v>
      </c>
      <c r="Q644" t="s">
        <v>17</v>
      </c>
    </row>
    <row r="645" spans="1:17" ht="14.4" hidden="1" x14ac:dyDescent="0.55000000000000004">
      <c r="A645" s="27">
        <v>626</v>
      </c>
      <c r="B645" t="s">
        <v>20</v>
      </c>
      <c r="C645" t="s">
        <v>21</v>
      </c>
      <c r="D645" t="s">
        <v>18</v>
      </c>
      <c r="E645" s="41">
        <v>43211</v>
      </c>
      <c r="F645"/>
      <c r="G645" t="s">
        <v>23</v>
      </c>
      <c r="H645"/>
      <c r="I645"/>
      <c r="J645"/>
      <c r="K645"/>
      <c r="L645"/>
      <c r="M645"/>
      <c r="N645"/>
      <c r="O645"/>
      <c r="P645"/>
      <c r="Q645" t="s">
        <v>24</v>
      </c>
    </row>
    <row r="646" spans="1:17" ht="14.4" hidden="1" x14ac:dyDescent="0.55000000000000004">
      <c r="A646" s="27">
        <v>627</v>
      </c>
      <c r="B646" t="s">
        <v>25</v>
      </c>
      <c r="C646" t="s">
        <v>26</v>
      </c>
      <c r="D646" t="s">
        <v>23</v>
      </c>
      <c r="E646" s="41">
        <v>43212</v>
      </c>
      <c r="F646"/>
      <c r="G646" t="s">
        <v>23</v>
      </c>
      <c r="H646"/>
      <c r="I646"/>
      <c r="J646"/>
      <c r="K646"/>
      <c r="L646"/>
      <c r="M646"/>
      <c r="N646"/>
      <c r="O646"/>
      <c r="P646"/>
      <c r="Q646" t="s">
        <v>24</v>
      </c>
    </row>
    <row r="647" spans="1:17" ht="14.4" hidden="1" x14ac:dyDescent="0.55000000000000004">
      <c r="A647" s="27">
        <v>628</v>
      </c>
      <c r="B647" t="s">
        <v>494</v>
      </c>
      <c r="C647" t="s">
        <v>58</v>
      </c>
      <c r="D647" t="s">
        <v>23</v>
      </c>
      <c r="E647" s="41">
        <v>43212</v>
      </c>
      <c r="F647" t="s">
        <v>210</v>
      </c>
      <c r="G647" t="s">
        <v>23</v>
      </c>
      <c r="H647"/>
      <c r="I647"/>
      <c r="J647"/>
      <c r="K647"/>
      <c r="L647"/>
      <c r="M647"/>
      <c r="N647"/>
      <c r="O647"/>
      <c r="P647">
        <v>1</v>
      </c>
      <c r="Q647"/>
    </row>
    <row r="648" spans="1:17" ht="14.4" hidden="1" x14ac:dyDescent="0.55000000000000004">
      <c r="A648" s="27">
        <v>629</v>
      </c>
      <c r="B648"/>
      <c r="C648"/>
      <c r="D648"/>
      <c r="E648" s="41"/>
      <c r="F648"/>
      <c r="G648"/>
      <c r="H648"/>
      <c r="I648"/>
      <c r="J648"/>
      <c r="K648"/>
      <c r="L648"/>
      <c r="M648"/>
      <c r="N648"/>
      <c r="O648"/>
      <c r="P648"/>
      <c r="Q648"/>
    </row>
    <row r="649" spans="1:17" ht="14.4" hidden="1" x14ac:dyDescent="0.55000000000000004">
      <c r="A649" s="27">
        <v>630</v>
      </c>
      <c r="B649" t="s">
        <v>34</v>
      </c>
      <c r="C649" t="s">
        <v>21</v>
      </c>
      <c r="D649" t="s">
        <v>32</v>
      </c>
      <c r="E649" s="41">
        <v>43212</v>
      </c>
      <c r="F649" t="s">
        <v>210</v>
      </c>
      <c r="G649" t="s">
        <v>23</v>
      </c>
      <c r="H649" t="s">
        <v>35</v>
      </c>
      <c r="I649"/>
      <c r="J649">
        <v>1</v>
      </c>
      <c r="K649"/>
      <c r="L649"/>
      <c r="M649"/>
      <c r="N649"/>
      <c r="O649"/>
      <c r="P649"/>
      <c r="Q649" t="s">
        <v>24</v>
      </c>
    </row>
    <row r="650" spans="1:17" ht="14.4" hidden="1" x14ac:dyDescent="0.55000000000000004">
      <c r="A650" s="27">
        <v>631</v>
      </c>
      <c r="B650" t="s">
        <v>37</v>
      </c>
      <c r="C650" t="s">
        <v>38</v>
      </c>
      <c r="D650" t="s">
        <v>32</v>
      </c>
      <c r="E650" s="41">
        <v>43212</v>
      </c>
      <c r="F650" t="s">
        <v>210</v>
      </c>
      <c r="G650" t="s">
        <v>23</v>
      </c>
      <c r="H650" t="s">
        <v>39</v>
      </c>
      <c r="I650"/>
      <c r="J650"/>
      <c r="K650">
        <v>1</v>
      </c>
      <c r="L650"/>
      <c r="M650"/>
      <c r="N650"/>
      <c r="O650"/>
      <c r="P650"/>
      <c r="Q650" t="s">
        <v>24</v>
      </c>
    </row>
    <row r="651" spans="1:17" ht="14.4" hidden="1" x14ac:dyDescent="0.55000000000000004">
      <c r="A651" s="27">
        <v>632</v>
      </c>
      <c r="B651" t="s">
        <v>494</v>
      </c>
      <c r="C651" t="s">
        <v>58</v>
      </c>
      <c r="D651" t="s">
        <v>32</v>
      </c>
      <c r="E651" s="41">
        <v>43212</v>
      </c>
      <c r="F651" t="s">
        <v>210</v>
      </c>
      <c r="G651" t="s">
        <v>23</v>
      </c>
      <c r="H651"/>
      <c r="I651"/>
      <c r="J651"/>
      <c r="K651"/>
      <c r="L651"/>
      <c r="M651"/>
      <c r="N651"/>
      <c r="O651"/>
      <c r="P651">
        <v>1</v>
      </c>
      <c r="Q651" t="s">
        <v>24</v>
      </c>
    </row>
    <row r="652" spans="1:17" ht="14.4" hidden="1" x14ac:dyDescent="0.55000000000000004">
      <c r="A652" s="27">
        <v>633</v>
      </c>
      <c r="B652" t="s">
        <v>495</v>
      </c>
      <c r="C652" t="s">
        <v>330</v>
      </c>
      <c r="D652" t="s">
        <v>32</v>
      </c>
      <c r="E652" s="41">
        <v>43212</v>
      </c>
      <c r="F652" t="s">
        <v>210</v>
      </c>
      <c r="G652" t="s">
        <v>23</v>
      </c>
      <c r="H652" t="s">
        <v>59</v>
      </c>
      <c r="I652"/>
      <c r="J652">
        <v>1</v>
      </c>
      <c r="K652"/>
      <c r="L652"/>
      <c r="M652"/>
      <c r="N652"/>
      <c r="O652"/>
      <c r="P652"/>
      <c r="Q652" t="s">
        <v>24</v>
      </c>
    </row>
    <row r="653" spans="1:17" ht="14.4" hidden="1" x14ac:dyDescent="0.55000000000000004">
      <c r="A653" s="27">
        <v>634</v>
      </c>
      <c r="B653"/>
      <c r="C653"/>
      <c r="D653"/>
      <c r="E653" s="41"/>
      <c r="F653"/>
      <c r="G653"/>
      <c r="H653"/>
      <c r="I653"/>
      <c r="J653"/>
      <c r="K653"/>
      <c r="L653"/>
      <c r="M653"/>
      <c r="N653"/>
      <c r="O653"/>
      <c r="P653"/>
      <c r="Q653"/>
    </row>
    <row r="654" spans="1:17" ht="14.4" hidden="1" x14ac:dyDescent="0.55000000000000004">
      <c r="A654" s="27">
        <v>635</v>
      </c>
      <c r="B654" t="s">
        <v>258</v>
      </c>
      <c r="C654" t="s">
        <v>497</v>
      </c>
      <c r="D654" t="s">
        <v>496</v>
      </c>
      <c r="E654" s="41">
        <v>43212</v>
      </c>
      <c r="F654" t="s">
        <v>498</v>
      </c>
      <c r="G654" t="s">
        <v>23</v>
      </c>
      <c r="H654" t="s">
        <v>45</v>
      </c>
      <c r="I654"/>
      <c r="J654">
        <v>1</v>
      </c>
      <c r="K654"/>
      <c r="L654"/>
      <c r="M654"/>
      <c r="N654"/>
      <c r="O654"/>
      <c r="P654"/>
      <c r="Q654" t="s">
        <v>24</v>
      </c>
    </row>
    <row r="655" spans="1:17" ht="14.4" hidden="1" x14ac:dyDescent="0.55000000000000004">
      <c r="A655" s="27">
        <v>636</v>
      </c>
      <c r="B655" t="s">
        <v>499</v>
      </c>
      <c r="C655" t="s">
        <v>143</v>
      </c>
      <c r="D655" t="s">
        <v>496</v>
      </c>
      <c r="E655" s="41">
        <v>43212</v>
      </c>
      <c r="F655" t="s">
        <v>498</v>
      </c>
      <c r="G655" t="s">
        <v>23</v>
      </c>
      <c r="H655" t="s">
        <v>45</v>
      </c>
      <c r="I655">
        <v>1</v>
      </c>
      <c r="J655"/>
      <c r="K655"/>
      <c r="L655"/>
      <c r="M655"/>
      <c r="N655"/>
      <c r="O655"/>
      <c r="P655"/>
      <c r="Q655" t="s">
        <v>24</v>
      </c>
    </row>
    <row r="656" spans="1:17" ht="14.4" hidden="1" x14ac:dyDescent="0.55000000000000004">
      <c r="A656" s="27">
        <v>637</v>
      </c>
      <c r="B656"/>
      <c r="C656"/>
      <c r="D656"/>
      <c r="E656" s="41"/>
      <c r="F656"/>
      <c r="G656"/>
      <c r="H656"/>
      <c r="I656"/>
      <c r="J656"/>
      <c r="K656"/>
      <c r="L656"/>
      <c r="M656"/>
      <c r="N656"/>
      <c r="O656"/>
      <c r="P656"/>
      <c r="Q656"/>
    </row>
    <row r="657" spans="1:17" ht="14.4" hidden="1" x14ac:dyDescent="0.55000000000000004">
      <c r="A657" s="27">
        <v>638</v>
      </c>
      <c r="B657"/>
      <c r="C657"/>
      <c r="D657" t="s">
        <v>0</v>
      </c>
      <c r="E657" s="41"/>
      <c r="F657"/>
      <c r="G657"/>
      <c r="H657"/>
      <c r="I657"/>
      <c r="J657"/>
      <c r="K657"/>
      <c r="L657"/>
      <c r="M657"/>
      <c r="N657"/>
      <c r="O657"/>
      <c r="P657"/>
      <c r="Q657"/>
    </row>
    <row r="658" spans="1:17" ht="14.4" hidden="1" x14ac:dyDescent="0.55000000000000004">
      <c r="A658" s="27">
        <v>639</v>
      </c>
      <c r="B658"/>
      <c r="C658"/>
      <c r="D658"/>
      <c r="E658" s="41"/>
      <c r="F658"/>
      <c r="G658"/>
      <c r="H658"/>
      <c r="I658"/>
      <c r="J658"/>
      <c r="K658"/>
      <c r="L658"/>
      <c r="M658"/>
      <c r="N658"/>
      <c r="O658"/>
      <c r="P658"/>
      <c r="Q658"/>
    </row>
    <row r="659" spans="1:17" ht="14.4" hidden="1" x14ac:dyDescent="0.55000000000000004">
      <c r="A659" s="27">
        <v>640</v>
      </c>
      <c r="B659" t="s">
        <v>4</v>
      </c>
      <c r="C659" t="s">
        <v>5</v>
      </c>
      <c r="D659" t="s">
        <v>2</v>
      </c>
      <c r="E659" s="41" t="s">
        <v>6</v>
      </c>
      <c r="F659" t="s">
        <v>7</v>
      </c>
      <c r="G659" t="s">
        <v>8</v>
      </c>
      <c r="H659" t="s">
        <v>9</v>
      </c>
      <c r="I659" t="s">
        <v>10</v>
      </c>
      <c r="J659" t="s">
        <v>11</v>
      </c>
      <c r="K659" t="s">
        <v>12</v>
      </c>
      <c r="L659" t="s">
        <v>13</v>
      </c>
      <c r="M659" t="s">
        <v>14</v>
      </c>
      <c r="N659" t="s">
        <v>320</v>
      </c>
      <c r="O659" t="s">
        <v>15</v>
      </c>
      <c r="P659" t="s">
        <v>16</v>
      </c>
      <c r="Q659" t="s">
        <v>17</v>
      </c>
    </row>
    <row r="660" spans="1:17" ht="14.4" hidden="1" x14ac:dyDescent="0.55000000000000004">
      <c r="A660" s="27">
        <v>641</v>
      </c>
      <c r="B660" t="s">
        <v>128</v>
      </c>
      <c r="C660" t="s">
        <v>26</v>
      </c>
      <c r="D660" t="s">
        <v>500</v>
      </c>
      <c r="E660" s="41">
        <v>43212</v>
      </c>
      <c r="F660"/>
      <c r="G660" t="s">
        <v>23</v>
      </c>
      <c r="H660"/>
      <c r="I660">
        <v>1</v>
      </c>
      <c r="J660"/>
      <c r="K660"/>
      <c r="L660"/>
      <c r="M660"/>
      <c r="N660"/>
      <c r="O660"/>
      <c r="P660"/>
      <c r="Q660" t="s">
        <v>24</v>
      </c>
    </row>
    <row r="661" spans="1:17" ht="14.4" hidden="1" x14ac:dyDescent="0.55000000000000004">
      <c r="A661" s="27">
        <v>642</v>
      </c>
      <c r="B661" t="s">
        <v>195</v>
      </c>
      <c r="C661" t="s">
        <v>502</v>
      </c>
      <c r="D661" t="s">
        <v>501</v>
      </c>
      <c r="E661" s="41">
        <v>43212</v>
      </c>
      <c r="F661" t="s">
        <v>503</v>
      </c>
      <c r="G661" t="s">
        <v>23</v>
      </c>
      <c r="H661" t="s">
        <v>59</v>
      </c>
      <c r="I661"/>
      <c r="J661"/>
      <c r="K661"/>
      <c r="L661">
        <v>1</v>
      </c>
      <c r="M661"/>
      <c r="N661"/>
      <c r="O661"/>
      <c r="P661"/>
      <c r="Q661" t="s">
        <v>24</v>
      </c>
    </row>
    <row r="662" spans="1:17" ht="14.4" hidden="1" x14ac:dyDescent="0.55000000000000004">
      <c r="A662" s="27">
        <v>643</v>
      </c>
      <c r="B662" t="s">
        <v>504</v>
      </c>
      <c r="C662" t="s">
        <v>505</v>
      </c>
      <c r="D662" t="s">
        <v>500</v>
      </c>
      <c r="E662" s="41">
        <v>43212</v>
      </c>
      <c r="F662" t="s">
        <v>506</v>
      </c>
      <c r="G662" t="s">
        <v>23</v>
      </c>
      <c r="H662"/>
      <c r="I662">
        <v>1</v>
      </c>
      <c r="J662"/>
      <c r="K662"/>
      <c r="L662"/>
      <c r="M662"/>
      <c r="N662"/>
      <c r="O662"/>
      <c r="P662"/>
      <c r="Q662" t="s">
        <v>24</v>
      </c>
    </row>
    <row r="663" spans="1:17" ht="14.4" hidden="1" x14ac:dyDescent="0.55000000000000004">
      <c r="A663" s="27">
        <v>644</v>
      </c>
      <c r="B663" t="s">
        <v>507</v>
      </c>
      <c r="C663" t="s">
        <v>505</v>
      </c>
      <c r="D663" t="s">
        <v>500</v>
      </c>
      <c r="E663" s="41">
        <v>43212</v>
      </c>
      <c r="F663" t="s">
        <v>508</v>
      </c>
      <c r="G663" t="s">
        <v>23</v>
      </c>
      <c r="H663"/>
      <c r="I663"/>
      <c r="J663">
        <v>1</v>
      </c>
      <c r="K663"/>
      <c r="L663"/>
      <c r="M663"/>
      <c r="N663"/>
      <c r="O663"/>
      <c r="P663"/>
      <c r="Q663" t="s">
        <v>24</v>
      </c>
    </row>
    <row r="664" spans="1:17" ht="14.4" hidden="1" x14ac:dyDescent="0.55000000000000004">
      <c r="A664" s="27">
        <v>645</v>
      </c>
      <c r="B664" t="s">
        <v>300</v>
      </c>
      <c r="C664" t="s">
        <v>132</v>
      </c>
      <c r="D664" t="s">
        <v>500</v>
      </c>
      <c r="E664" s="41">
        <v>43212</v>
      </c>
      <c r="F664"/>
      <c r="G664" t="s">
        <v>23</v>
      </c>
      <c r="H664"/>
      <c r="I664"/>
      <c r="J664"/>
      <c r="K664"/>
      <c r="L664"/>
      <c r="M664"/>
      <c r="N664"/>
      <c r="O664"/>
      <c r="P664">
        <v>1</v>
      </c>
      <c r="Q664" t="s">
        <v>24</v>
      </c>
    </row>
    <row r="665" spans="1:17" ht="14.4" hidden="1" x14ac:dyDescent="0.55000000000000004">
      <c r="A665" s="27">
        <v>646</v>
      </c>
      <c r="B665" t="s">
        <v>328</v>
      </c>
      <c r="C665" t="s">
        <v>202</v>
      </c>
      <c r="D665" t="s">
        <v>500</v>
      </c>
      <c r="E665" s="41">
        <v>43212</v>
      </c>
      <c r="F665"/>
      <c r="G665" t="s">
        <v>23</v>
      </c>
      <c r="H665"/>
      <c r="I665"/>
      <c r="J665">
        <v>1</v>
      </c>
      <c r="K665"/>
      <c r="L665"/>
      <c r="M665"/>
      <c r="N665"/>
      <c r="O665"/>
      <c r="P665"/>
      <c r="Q665" t="s">
        <v>24</v>
      </c>
    </row>
    <row r="666" spans="1:17" ht="14.4" hidden="1" x14ac:dyDescent="0.55000000000000004">
      <c r="A666" s="27">
        <v>647</v>
      </c>
      <c r="B666" t="s">
        <v>509</v>
      </c>
      <c r="C666" t="s">
        <v>510</v>
      </c>
      <c r="D666" t="s">
        <v>500</v>
      </c>
      <c r="E666" s="41">
        <v>43212</v>
      </c>
      <c r="F666" t="s">
        <v>511</v>
      </c>
      <c r="G666" t="s">
        <v>23</v>
      </c>
      <c r="H666"/>
      <c r="I666"/>
      <c r="J666">
        <v>1</v>
      </c>
      <c r="K666"/>
      <c r="L666"/>
      <c r="M666"/>
      <c r="N666"/>
      <c r="O666"/>
      <c r="P666"/>
      <c r="Q666" t="s">
        <v>24</v>
      </c>
    </row>
    <row r="667" spans="1:17" ht="14.4" hidden="1" x14ac:dyDescent="0.55000000000000004">
      <c r="A667" s="27">
        <v>648</v>
      </c>
      <c r="B667" t="s">
        <v>218</v>
      </c>
      <c r="C667" t="s">
        <v>72</v>
      </c>
      <c r="D667" t="s">
        <v>500</v>
      </c>
      <c r="E667" s="41">
        <v>43212</v>
      </c>
      <c r="F667" t="s">
        <v>506</v>
      </c>
      <c r="G667" t="s">
        <v>23</v>
      </c>
      <c r="H667" t="s">
        <v>45</v>
      </c>
      <c r="I667">
        <v>1</v>
      </c>
      <c r="J667"/>
      <c r="K667"/>
      <c r="L667"/>
      <c r="M667"/>
      <c r="N667"/>
      <c r="O667"/>
      <c r="P667"/>
      <c r="Q667" t="s">
        <v>24</v>
      </c>
    </row>
    <row r="668" spans="1:17" ht="14.4" hidden="1" x14ac:dyDescent="0.55000000000000004">
      <c r="A668" s="27">
        <v>649</v>
      </c>
      <c r="B668" t="s">
        <v>512</v>
      </c>
      <c r="C668" t="s">
        <v>206</v>
      </c>
      <c r="D668" t="s">
        <v>500</v>
      </c>
      <c r="E668" s="41">
        <v>43212</v>
      </c>
      <c r="F668" t="s">
        <v>506</v>
      </c>
      <c r="G668" t="s">
        <v>23</v>
      </c>
      <c r="H668" t="s">
        <v>45</v>
      </c>
      <c r="I668"/>
      <c r="J668">
        <v>1</v>
      </c>
      <c r="K668"/>
      <c r="L668"/>
      <c r="M668"/>
      <c r="N668"/>
      <c r="O668"/>
      <c r="P668"/>
      <c r="Q668" t="s">
        <v>24</v>
      </c>
    </row>
    <row r="669" spans="1:17" ht="14.4" hidden="1" x14ac:dyDescent="0.55000000000000004">
      <c r="A669" s="27">
        <v>650</v>
      </c>
      <c r="B669" t="s">
        <v>513</v>
      </c>
      <c r="C669" t="s">
        <v>514</v>
      </c>
      <c r="D669" t="s">
        <v>500</v>
      </c>
      <c r="E669" s="41">
        <v>43212</v>
      </c>
      <c r="F669" t="s">
        <v>515</v>
      </c>
      <c r="G669" t="s">
        <v>23</v>
      </c>
      <c r="H669" t="s">
        <v>59</v>
      </c>
      <c r="I669"/>
      <c r="J669"/>
      <c r="K669"/>
      <c r="L669"/>
      <c r="M669">
        <v>1</v>
      </c>
      <c r="N669"/>
      <c r="O669"/>
      <c r="P669"/>
      <c r="Q669" t="s">
        <v>24</v>
      </c>
    </row>
    <row r="670" spans="1:17" ht="14.4" hidden="1" x14ac:dyDescent="0.55000000000000004">
      <c r="A670" s="27">
        <v>651</v>
      </c>
      <c r="B670"/>
      <c r="C670"/>
      <c r="D670"/>
      <c r="E670" s="41"/>
      <c r="F670"/>
      <c r="G670"/>
      <c r="H670"/>
      <c r="I670"/>
      <c r="J670"/>
      <c r="K670"/>
      <c r="L670"/>
      <c r="M670"/>
      <c r="N670"/>
      <c r="O670"/>
      <c r="P670"/>
      <c r="Q670"/>
    </row>
    <row r="671" spans="1:17" ht="14.4" hidden="1" x14ac:dyDescent="0.55000000000000004">
      <c r="A671" s="27">
        <v>652</v>
      </c>
      <c r="B671"/>
      <c r="C671"/>
      <c r="D671" t="s">
        <v>0</v>
      </c>
      <c r="E671" s="41"/>
      <c r="F671"/>
      <c r="G671"/>
      <c r="H671"/>
      <c r="I671"/>
      <c r="J671"/>
      <c r="K671"/>
      <c r="L671"/>
      <c r="M671"/>
      <c r="N671"/>
      <c r="O671"/>
      <c r="P671"/>
      <c r="Q671"/>
    </row>
    <row r="672" spans="1:17" ht="14.4" hidden="1" x14ac:dyDescent="0.55000000000000004">
      <c r="A672" s="27">
        <v>653</v>
      </c>
      <c r="B672"/>
      <c r="C672"/>
      <c r="D672"/>
      <c r="E672" s="41"/>
      <c r="F672"/>
      <c r="G672"/>
      <c r="H672"/>
      <c r="I672"/>
      <c r="J672"/>
      <c r="K672"/>
      <c r="L672"/>
      <c r="M672"/>
      <c r="N672"/>
      <c r="O672"/>
      <c r="P672"/>
      <c r="Q672"/>
    </row>
    <row r="673" spans="1:17" ht="14.4" hidden="1" x14ac:dyDescent="0.55000000000000004">
      <c r="A673" s="27">
        <v>654</v>
      </c>
      <c r="B673" t="s">
        <v>4</v>
      </c>
      <c r="C673" t="s">
        <v>5</v>
      </c>
      <c r="D673" t="s">
        <v>2</v>
      </c>
      <c r="E673" s="41" t="s">
        <v>6</v>
      </c>
      <c r="F673" t="s">
        <v>7</v>
      </c>
      <c r="G673" t="s">
        <v>8</v>
      </c>
      <c r="H673" t="s">
        <v>9</v>
      </c>
      <c r="I673" t="s">
        <v>10</v>
      </c>
      <c r="J673" t="s">
        <v>11</v>
      </c>
      <c r="K673" t="s">
        <v>12</v>
      </c>
      <c r="L673" t="s">
        <v>13</v>
      </c>
      <c r="M673" t="s">
        <v>14</v>
      </c>
      <c r="N673" t="s">
        <v>320</v>
      </c>
      <c r="O673" t="s">
        <v>15</v>
      </c>
      <c r="P673" t="s">
        <v>16</v>
      </c>
      <c r="Q673" t="s">
        <v>17</v>
      </c>
    </row>
    <row r="674" spans="1:17" ht="14.4" hidden="1" x14ac:dyDescent="0.55000000000000004">
      <c r="A674" s="27">
        <v>655</v>
      </c>
      <c r="B674" t="s">
        <v>516</v>
      </c>
      <c r="C674" t="s">
        <v>65</v>
      </c>
      <c r="D674" t="s">
        <v>500</v>
      </c>
      <c r="E674" s="41">
        <v>43219</v>
      </c>
      <c r="F674"/>
      <c r="G674" t="s">
        <v>23</v>
      </c>
      <c r="H674"/>
      <c r="I674"/>
      <c r="J674">
        <v>1</v>
      </c>
      <c r="K674"/>
      <c r="L674"/>
      <c r="M674"/>
      <c r="N674"/>
      <c r="O674"/>
      <c r="P674"/>
      <c r="Q674" t="s">
        <v>24</v>
      </c>
    </row>
    <row r="675" spans="1:17" ht="14.4" hidden="1" x14ac:dyDescent="0.55000000000000004">
      <c r="A675" s="27">
        <v>656</v>
      </c>
      <c r="B675" t="s">
        <v>129</v>
      </c>
      <c r="C675" t="s">
        <v>130</v>
      </c>
      <c r="D675" t="s">
        <v>500</v>
      </c>
      <c r="E675" s="41">
        <v>43219</v>
      </c>
      <c r="F675"/>
      <c r="G675" t="s">
        <v>23</v>
      </c>
      <c r="H675"/>
      <c r="I675"/>
      <c r="J675">
        <v>1</v>
      </c>
      <c r="K675"/>
      <c r="L675"/>
      <c r="M675"/>
      <c r="N675"/>
      <c r="O675"/>
      <c r="P675"/>
      <c r="Q675" t="s">
        <v>24</v>
      </c>
    </row>
    <row r="676" spans="1:17" ht="14.4" hidden="1" x14ac:dyDescent="0.55000000000000004">
      <c r="A676" s="27">
        <v>657</v>
      </c>
      <c r="B676" t="s">
        <v>517</v>
      </c>
      <c r="C676" t="s">
        <v>518</v>
      </c>
      <c r="D676" t="s">
        <v>500</v>
      </c>
      <c r="E676" s="41">
        <v>43219</v>
      </c>
      <c r="F676"/>
      <c r="G676" t="s">
        <v>23</v>
      </c>
      <c r="H676" t="s">
        <v>45</v>
      </c>
      <c r="I676"/>
      <c r="J676">
        <v>1</v>
      </c>
      <c r="K676"/>
      <c r="L676"/>
      <c r="M676"/>
      <c r="N676"/>
      <c r="O676"/>
      <c r="P676"/>
      <c r="Q676" t="s">
        <v>24</v>
      </c>
    </row>
    <row r="677" spans="1:17" ht="14.4" hidden="1" x14ac:dyDescent="0.55000000000000004">
      <c r="A677" s="27">
        <v>658</v>
      </c>
      <c r="B677" t="s">
        <v>274</v>
      </c>
      <c r="C677" t="s">
        <v>72</v>
      </c>
      <c r="D677" t="s">
        <v>500</v>
      </c>
      <c r="E677" s="41">
        <v>43219</v>
      </c>
      <c r="F677"/>
      <c r="G677" t="s">
        <v>23</v>
      </c>
      <c r="H677"/>
      <c r="I677">
        <v>1</v>
      </c>
      <c r="J677"/>
      <c r="K677"/>
      <c r="L677"/>
      <c r="M677"/>
      <c r="N677"/>
      <c r="O677"/>
      <c r="P677"/>
      <c r="Q677" t="s">
        <v>24</v>
      </c>
    </row>
    <row r="678" spans="1:17" ht="14.4" hidden="1" x14ac:dyDescent="0.55000000000000004">
      <c r="A678" s="27">
        <v>659</v>
      </c>
      <c r="B678" t="s">
        <v>519</v>
      </c>
      <c r="C678" t="s">
        <v>520</v>
      </c>
      <c r="D678" t="s">
        <v>500</v>
      </c>
      <c r="E678" s="41">
        <v>43219</v>
      </c>
      <c r="F678"/>
      <c r="G678" t="s">
        <v>23</v>
      </c>
      <c r="H678"/>
      <c r="I678"/>
      <c r="J678">
        <v>1</v>
      </c>
      <c r="K678"/>
      <c r="L678"/>
      <c r="M678"/>
      <c r="N678"/>
      <c r="O678"/>
      <c r="P678"/>
      <c r="Q678" t="s">
        <v>24</v>
      </c>
    </row>
    <row r="679" spans="1:17" ht="14.4" hidden="1" x14ac:dyDescent="0.55000000000000004">
      <c r="A679" s="27">
        <v>660</v>
      </c>
      <c r="B679" t="s">
        <v>128</v>
      </c>
      <c r="C679" t="s">
        <v>26</v>
      </c>
      <c r="D679" t="s">
        <v>500</v>
      </c>
      <c r="E679" s="41">
        <v>43219</v>
      </c>
      <c r="F679"/>
      <c r="G679" t="s">
        <v>23</v>
      </c>
      <c r="H679"/>
      <c r="I679">
        <v>1</v>
      </c>
      <c r="J679"/>
      <c r="K679"/>
      <c r="L679"/>
      <c r="M679"/>
      <c r="N679"/>
      <c r="O679"/>
      <c r="P679"/>
      <c r="Q679" t="s">
        <v>24</v>
      </c>
    </row>
    <row r="680" spans="1:17" ht="14.4" hidden="1" x14ac:dyDescent="0.55000000000000004">
      <c r="A680" s="27">
        <v>661</v>
      </c>
      <c r="B680" t="s">
        <v>494</v>
      </c>
      <c r="C680" t="s">
        <v>330</v>
      </c>
      <c r="D680" t="s">
        <v>500</v>
      </c>
      <c r="E680" s="41">
        <v>43219</v>
      </c>
      <c r="F680"/>
      <c r="G680" t="s">
        <v>23</v>
      </c>
      <c r="H680"/>
      <c r="I680">
        <v>1</v>
      </c>
      <c r="J680"/>
      <c r="K680"/>
      <c r="L680"/>
      <c r="M680"/>
      <c r="N680"/>
      <c r="O680"/>
      <c r="P680"/>
      <c r="Q680" t="s">
        <v>24</v>
      </c>
    </row>
    <row r="681" spans="1:17" ht="14.4" hidden="1" x14ac:dyDescent="0.55000000000000004">
      <c r="A681" s="27">
        <v>662</v>
      </c>
      <c r="B681" t="s">
        <v>149</v>
      </c>
      <c r="C681" t="s">
        <v>521</v>
      </c>
      <c r="D681" t="s">
        <v>500</v>
      </c>
      <c r="E681" s="41">
        <v>43219</v>
      </c>
      <c r="F681"/>
      <c r="G681" t="s">
        <v>23</v>
      </c>
      <c r="H681"/>
      <c r="I681"/>
      <c r="J681">
        <v>1</v>
      </c>
      <c r="K681"/>
      <c r="L681"/>
      <c r="M681"/>
      <c r="N681"/>
      <c r="O681"/>
      <c r="P681"/>
      <c r="Q681" t="s">
        <v>24</v>
      </c>
    </row>
    <row r="682" spans="1:17" ht="14.4" hidden="1" x14ac:dyDescent="0.55000000000000004">
      <c r="A682" s="27">
        <v>663</v>
      </c>
      <c r="B682" t="s">
        <v>231</v>
      </c>
      <c r="C682" t="s">
        <v>245</v>
      </c>
      <c r="D682" t="s">
        <v>500</v>
      </c>
      <c r="E682" s="41">
        <v>43219</v>
      </c>
      <c r="F682"/>
      <c r="G682" t="s">
        <v>23</v>
      </c>
      <c r="H682"/>
      <c r="I682"/>
      <c r="J682">
        <v>1</v>
      </c>
      <c r="K682"/>
      <c r="L682"/>
      <c r="M682"/>
      <c r="N682"/>
      <c r="O682"/>
      <c r="P682"/>
      <c r="Q682" t="s">
        <v>24</v>
      </c>
    </row>
    <row r="683" spans="1:17" ht="14.4" hidden="1" x14ac:dyDescent="0.55000000000000004">
      <c r="A683" s="27">
        <v>664</v>
      </c>
      <c r="B683" t="s">
        <v>522</v>
      </c>
      <c r="C683" t="s">
        <v>523</v>
      </c>
      <c r="D683" t="s">
        <v>500</v>
      </c>
      <c r="E683" s="41">
        <v>43219</v>
      </c>
      <c r="F683"/>
      <c r="G683" t="s">
        <v>23</v>
      </c>
      <c r="H683"/>
      <c r="I683"/>
      <c r="J683">
        <v>1</v>
      </c>
      <c r="K683"/>
      <c r="L683"/>
      <c r="M683"/>
      <c r="N683"/>
      <c r="O683"/>
      <c r="P683"/>
      <c r="Q683" t="s">
        <v>24</v>
      </c>
    </row>
    <row r="684" spans="1:17" ht="14.4" hidden="1" x14ac:dyDescent="0.55000000000000004">
      <c r="A684" s="27">
        <v>665</v>
      </c>
      <c r="B684" t="s">
        <v>241</v>
      </c>
      <c r="C684" t="s">
        <v>330</v>
      </c>
      <c r="D684" t="s">
        <v>500</v>
      </c>
      <c r="E684" s="41">
        <v>43219</v>
      </c>
      <c r="F684"/>
      <c r="G684" t="s">
        <v>23</v>
      </c>
      <c r="H684"/>
      <c r="I684"/>
      <c r="J684">
        <v>1</v>
      </c>
      <c r="K684"/>
      <c r="L684"/>
      <c r="M684"/>
      <c r="N684"/>
      <c r="O684"/>
      <c r="P684"/>
      <c r="Q684" t="s">
        <v>24</v>
      </c>
    </row>
    <row r="685" spans="1:17" ht="14.4" hidden="1" x14ac:dyDescent="0.55000000000000004">
      <c r="A685" s="27">
        <v>666</v>
      </c>
      <c r="B685" t="s">
        <v>524</v>
      </c>
      <c r="C685" t="s">
        <v>525</v>
      </c>
      <c r="D685" t="s">
        <v>500</v>
      </c>
      <c r="E685" s="41">
        <v>43219</v>
      </c>
      <c r="F685"/>
      <c r="G685" t="s">
        <v>23</v>
      </c>
      <c r="H685">
        <v>0</v>
      </c>
      <c r="I685"/>
      <c r="J685"/>
      <c r="K685"/>
      <c r="L685"/>
      <c r="M685"/>
      <c r="N685"/>
      <c r="O685"/>
      <c r="P685"/>
      <c r="Q685" t="s">
        <v>24</v>
      </c>
    </row>
    <row r="686" spans="1:17" ht="14.4" hidden="1" x14ac:dyDescent="0.55000000000000004">
      <c r="A686" s="27">
        <v>667</v>
      </c>
      <c r="B686" t="s">
        <v>357</v>
      </c>
      <c r="C686" t="s">
        <v>526</v>
      </c>
      <c r="D686" t="s">
        <v>500</v>
      </c>
      <c r="E686" s="41">
        <v>43219</v>
      </c>
      <c r="F686"/>
      <c r="G686" t="s">
        <v>23</v>
      </c>
      <c r="H686" t="s">
        <v>35</v>
      </c>
      <c r="I686"/>
      <c r="J686"/>
      <c r="K686"/>
      <c r="L686">
        <v>1</v>
      </c>
      <c r="M686"/>
      <c r="N686"/>
      <c r="O686"/>
      <c r="P686"/>
      <c r="Q686" t="s">
        <v>24</v>
      </c>
    </row>
    <row r="687" spans="1:17" ht="14.4" hidden="1" x14ac:dyDescent="0.55000000000000004">
      <c r="A687" s="27">
        <v>668</v>
      </c>
      <c r="B687" t="s">
        <v>527</v>
      </c>
      <c r="C687" t="s">
        <v>69</v>
      </c>
      <c r="D687" t="s">
        <v>500</v>
      </c>
      <c r="E687" s="41">
        <v>43219</v>
      </c>
      <c r="F687"/>
      <c r="G687" t="s">
        <v>23</v>
      </c>
      <c r="H687" t="s">
        <v>45</v>
      </c>
      <c r="I687"/>
      <c r="J687"/>
      <c r="K687"/>
      <c r="L687"/>
      <c r="M687"/>
      <c r="N687"/>
      <c r="O687"/>
      <c r="P687"/>
      <c r="Q687" t="s">
        <v>24</v>
      </c>
    </row>
    <row r="688" spans="1:17" ht="14.4" hidden="1" x14ac:dyDescent="0.55000000000000004">
      <c r="A688" s="27">
        <v>669</v>
      </c>
      <c r="B688" t="s">
        <v>195</v>
      </c>
      <c r="C688" t="s">
        <v>502</v>
      </c>
      <c r="D688" t="s">
        <v>500</v>
      </c>
      <c r="E688" s="41">
        <v>43219</v>
      </c>
      <c r="F688"/>
      <c r="G688" t="s">
        <v>23</v>
      </c>
      <c r="H688"/>
      <c r="I688"/>
      <c r="J688"/>
      <c r="K688"/>
      <c r="L688">
        <v>1</v>
      </c>
      <c r="M688"/>
      <c r="N688"/>
      <c r="O688"/>
      <c r="P688"/>
      <c r="Q688" t="s">
        <v>24</v>
      </c>
    </row>
    <row r="689" spans="1:17" ht="14.4" hidden="1" x14ac:dyDescent="0.55000000000000004">
      <c r="A689" s="27">
        <v>670</v>
      </c>
      <c r="B689" t="s">
        <v>171</v>
      </c>
      <c r="C689" t="s">
        <v>406</v>
      </c>
      <c r="D689" t="s">
        <v>500</v>
      </c>
      <c r="E689" s="41">
        <v>43219</v>
      </c>
      <c r="F689"/>
      <c r="G689" t="s">
        <v>23</v>
      </c>
      <c r="H689" t="s">
        <v>45</v>
      </c>
      <c r="I689"/>
      <c r="J689">
        <v>1</v>
      </c>
      <c r="K689"/>
      <c r="L689"/>
      <c r="M689"/>
      <c r="N689"/>
      <c r="O689"/>
      <c r="P689"/>
      <c r="Q689" t="s">
        <v>24</v>
      </c>
    </row>
    <row r="690" spans="1:17" ht="14.4" hidden="1" x14ac:dyDescent="0.55000000000000004">
      <c r="A690" s="27">
        <v>671</v>
      </c>
      <c r="B690" t="s">
        <v>504</v>
      </c>
      <c r="C690" t="s">
        <v>505</v>
      </c>
      <c r="D690" t="s">
        <v>500</v>
      </c>
      <c r="E690" s="41">
        <v>43219</v>
      </c>
      <c r="F690"/>
      <c r="G690" t="s">
        <v>23</v>
      </c>
      <c r="H690"/>
      <c r="I690">
        <v>1</v>
      </c>
      <c r="J690"/>
      <c r="K690"/>
      <c r="L690"/>
      <c r="M690"/>
      <c r="N690"/>
      <c r="O690"/>
      <c r="P690"/>
      <c r="Q690" t="s">
        <v>24</v>
      </c>
    </row>
    <row r="691" spans="1:17" ht="14.4" hidden="1" x14ac:dyDescent="0.55000000000000004">
      <c r="A691" s="27">
        <v>672</v>
      </c>
      <c r="B691" t="s">
        <v>528</v>
      </c>
      <c r="C691" t="s">
        <v>397</v>
      </c>
      <c r="D691" t="s">
        <v>500</v>
      </c>
      <c r="E691" s="41">
        <v>43219</v>
      </c>
      <c r="F691"/>
      <c r="G691" t="s">
        <v>23</v>
      </c>
      <c r="H691"/>
      <c r="I691"/>
      <c r="J691"/>
      <c r="K691"/>
      <c r="L691">
        <v>1</v>
      </c>
      <c r="M691"/>
      <c r="N691"/>
      <c r="O691"/>
      <c r="P691"/>
      <c r="Q691" t="s">
        <v>24</v>
      </c>
    </row>
    <row r="692" spans="1:17" ht="14.4" hidden="1" x14ac:dyDescent="0.55000000000000004">
      <c r="A692" s="27">
        <v>673</v>
      </c>
      <c r="B692" t="s">
        <v>529</v>
      </c>
      <c r="C692" t="s">
        <v>117</v>
      </c>
      <c r="D692" t="s">
        <v>500</v>
      </c>
      <c r="E692" s="41">
        <v>43219</v>
      </c>
      <c r="F692" t="s">
        <v>530</v>
      </c>
      <c r="G692" t="s">
        <v>23</v>
      </c>
      <c r="H692" t="s">
        <v>59</v>
      </c>
      <c r="I692"/>
      <c r="J692"/>
      <c r="K692"/>
      <c r="L692"/>
      <c r="M692"/>
      <c r="N692"/>
      <c r="O692"/>
      <c r="P692">
        <v>1</v>
      </c>
      <c r="Q692" t="s">
        <v>24</v>
      </c>
    </row>
    <row r="693" spans="1:17" ht="14.4" hidden="1" x14ac:dyDescent="0.55000000000000004">
      <c r="A693" s="27">
        <v>674</v>
      </c>
      <c r="B693" t="s">
        <v>241</v>
      </c>
      <c r="C693" t="s">
        <v>330</v>
      </c>
      <c r="D693" t="s">
        <v>500</v>
      </c>
      <c r="E693" s="41">
        <v>43219</v>
      </c>
      <c r="F693"/>
      <c r="G693" t="s">
        <v>23</v>
      </c>
      <c r="H693" t="s">
        <v>45</v>
      </c>
      <c r="I693"/>
      <c r="J693">
        <v>1</v>
      </c>
      <c r="K693"/>
      <c r="L693"/>
      <c r="M693"/>
      <c r="N693"/>
      <c r="O693"/>
      <c r="P693"/>
      <c r="Q693" t="s">
        <v>24</v>
      </c>
    </row>
    <row r="694" spans="1:17" ht="14.4" hidden="1" x14ac:dyDescent="0.55000000000000004">
      <c r="A694" s="27">
        <v>675</v>
      </c>
      <c r="B694" t="s">
        <v>507</v>
      </c>
      <c r="C694" t="s">
        <v>505</v>
      </c>
      <c r="D694" t="s">
        <v>500</v>
      </c>
      <c r="E694" s="41">
        <v>43219</v>
      </c>
      <c r="F694"/>
      <c r="G694" t="s">
        <v>23</v>
      </c>
      <c r="H694"/>
      <c r="I694"/>
      <c r="J694">
        <v>1</v>
      </c>
      <c r="K694"/>
      <c r="L694"/>
      <c r="M694"/>
      <c r="N694"/>
      <c r="O694"/>
      <c r="P694"/>
      <c r="Q694" t="s">
        <v>24</v>
      </c>
    </row>
    <row r="695" spans="1:17" ht="14.4" hidden="1" x14ac:dyDescent="0.55000000000000004">
      <c r="A695" s="27">
        <v>676</v>
      </c>
      <c r="B695" t="s">
        <v>531</v>
      </c>
      <c r="C695" t="s">
        <v>143</v>
      </c>
      <c r="D695" t="s">
        <v>500</v>
      </c>
      <c r="E695" s="41">
        <v>43219</v>
      </c>
      <c r="F695"/>
      <c r="G695" t="s">
        <v>23</v>
      </c>
      <c r="H695" t="s">
        <v>45</v>
      </c>
      <c r="I695"/>
      <c r="J695"/>
      <c r="K695"/>
      <c r="L695">
        <v>1</v>
      </c>
      <c r="M695"/>
      <c r="N695"/>
      <c r="O695"/>
      <c r="P695"/>
      <c r="Q695" t="s">
        <v>24</v>
      </c>
    </row>
    <row r="696" spans="1:17" ht="14.4" hidden="1" x14ac:dyDescent="0.55000000000000004">
      <c r="A696" s="27">
        <v>677</v>
      </c>
      <c r="B696" t="s">
        <v>354</v>
      </c>
      <c r="C696" t="s">
        <v>72</v>
      </c>
      <c r="D696" t="s">
        <v>500</v>
      </c>
      <c r="E696" s="41">
        <v>43219</v>
      </c>
      <c r="F696"/>
      <c r="G696" t="s">
        <v>23</v>
      </c>
      <c r="H696" t="s">
        <v>45</v>
      </c>
      <c r="I696"/>
      <c r="J696"/>
      <c r="K696"/>
      <c r="L696">
        <v>1</v>
      </c>
      <c r="M696"/>
      <c r="N696"/>
      <c r="O696"/>
      <c r="P696"/>
      <c r="Q696" t="s">
        <v>24</v>
      </c>
    </row>
    <row r="697" spans="1:17" ht="14.4" hidden="1" x14ac:dyDescent="0.55000000000000004">
      <c r="A697" s="27">
        <v>678</v>
      </c>
      <c r="B697" t="s">
        <v>532</v>
      </c>
      <c r="C697" t="s">
        <v>72</v>
      </c>
      <c r="D697" t="s">
        <v>500</v>
      </c>
      <c r="E697" s="41">
        <v>43219</v>
      </c>
      <c r="F697"/>
      <c r="G697" t="s">
        <v>23</v>
      </c>
      <c r="H697" t="s">
        <v>35</v>
      </c>
      <c r="I697">
        <v>1</v>
      </c>
      <c r="J697"/>
      <c r="K697"/>
      <c r="L697"/>
      <c r="M697"/>
      <c r="N697"/>
      <c r="O697"/>
      <c r="P697"/>
      <c r="Q697" t="s">
        <v>24</v>
      </c>
    </row>
    <row r="698" spans="1:17" ht="14.4" hidden="1" x14ac:dyDescent="0.55000000000000004">
      <c r="A698" s="27">
        <v>679</v>
      </c>
      <c r="B698" t="s">
        <v>509</v>
      </c>
      <c r="C698" t="s">
        <v>510</v>
      </c>
      <c r="D698" t="s">
        <v>500</v>
      </c>
      <c r="E698" s="41">
        <v>43219</v>
      </c>
      <c r="F698"/>
      <c r="G698" t="s">
        <v>23</v>
      </c>
      <c r="H698"/>
      <c r="I698"/>
      <c r="J698">
        <v>1</v>
      </c>
      <c r="K698"/>
      <c r="L698"/>
      <c r="M698"/>
      <c r="N698"/>
      <c r="O698"/>
      <c r="P698"/>
      <c r="Q698" t="s">
        <v>24</v>
      </c>
    </row>
    <row r="699" spans="1:17" ht="14.4" hidden="1" x14ac:dyDescent="0.55000000000000004">
      <c r="A699" s="27">
        <v>680</v>
      </c>
      <c r="B699" t="s">
        <v>168</v>
      </c>
      <c r="C699" t="s">
        <v>533</v>
      </c>
      <c r="D699" t="s">
        <v>500</v>
      </c>
      <c r="E699" s="41">
        <v>43219</v>
      </c>
      <c r="F699"/>
      <c r="G699" t="s">
        <v>23</v>
      </c>
      <c r="H699"/>
      <c r="I699"/>
      <c r="J699"/>
      <c r="K699">
        <v>1</v>
      </c>
      <c r="L699"/>
      <c r="M699"/>
      <c r="N699"/>
      <c r="O699"/>
      <c r="P699"/>
      <c r="Q699" t="s">
        <v>24</v>
      </c>
    </row>
    <row r="700" spans="1:17" ht="14.4" hidden="1" x14ac:dyDescent="0.55000000000000004">
      <c r="A700" s="27">
        <v>681</v>
      </c>
      <c r="B700" t="s">
        <v>218</v>
      </c>
      <c r="C700" t="s">
        <v>72</v>
      </c>
      <c r="D700" t="s">
        <v>500</v>
      </c>
      <c r="E700" s="41">
        <v>43219</v>
      </c>
      <c r="F700"/>
      <c r="G700" t="s">
        <v>23</v>
      </c>
      <c r="H700"/>
      <c r="I700">
        <v>1</v>
      </c>
      <c r="J700"/>
      <c r="K700"/>
      <c r="L700"/>
      <c r="M700"/>
      <c r="N700"/>
      <c r="O700"/>
      <c r="P700"/>
      <c r="Q700" t="s">
        <v>24</v>
      </c>
    </row>
    <row r="701" spans="1:17" ht="14.4" hidden="1" x14ac:dyDescent="0.55000000000000004">
      <c r="A701" s="27">
        <v>682</v>
      </c>
      <c r="B701" t="s">
        <v>129</v>
      </c>
      <c r="C701" t="s">
        <v>534</v>
      </c>
      <c r="D701" t="s">
        <v>500</v>
      </c>
      <c r="E701" s="41">
        <v>43219</v>
      </c>
      <c r="F701"/>
      <c r="G701" t="s">
        <v>23</v>
      </c>
      <c r="H701" t="s">
        <v>59</v>
      </c>
      <c r="I701"/>
      <c r="J701"/>
      <c r="K701"/>
      <c r="L701"/>
      <c r="M701">
        <v>1</v>
      </c>
      <c r="N701"/>
      <c r="O701"/>
      <c r="P701"/>
      <c r="Q701" t="s">
        <v>24</v>
      </c>
    </row>
    <row r="702" spans="1:17" ht="14.4" hidden="1" x14ac:dyDescent="0.55000000000000004">
      <c r="A702" s="27">
        <v>683</v>
      </c>
      <c r="B702"/>
      <c r="C702"/>
      <c r="D702"/>
      <c r="E702" s="41"/>
      <c r="F702"/>
      <c r="G702"/>
      <c r="H702"/>
      <c r="I702"/>
      <c r="J702"/>
      <c r="K702"/>
      <c r="L702"/>
      <c r="M702"/>
      <c r="N702"/>
      <c r="O702"/>
      <c r="P702"/>
      <c r="Q702"/>
    </row>
    <row r="703" spans="1:17" ht="15" hidden="1" customHeight="1" x14ac:dyDescent="0.55000000000000004">
      <c r="A703" s="27">
        <v>684</v>
      </c>
      <c r="B703"/>
      <c r="C703"/>
      <c r="D703" t="s">
        <v>535</v>
      </c>
      <c r="E703" s="41"/>
      <c r="F703"/>
      <c r="G703"/>
      <c r="H703"/>
      <c r="I703"/>
      <c r="J703"/>
      <c r="K703"/>
      <c r="L703"/>
      <c r="M703"/>
      <c r="N703"/>
      <c r="O703"/>
      <c r="P703"/>
      <c r="Q703"/>
    </row>
    <row r="704" spans="1:17" ht="14.4" hidden="1" x14ac:dyDescent="0.55000000000000004">
      <c r="A704" s="27">
        <v>685</v>
      </c>
      <c r="B704"/>
      <c r="C704"/>
      <c r="D704"/>
      <c r="E704" s="41"/>
      <c r="F704"/>
      <c r="G704"/>
      <c r="H704"/>
      <c r="I704"/>
      <c r="J704"/>
      <c r="K704"/>
      <c r="L704"/>
      <c r="M704"/>
      <c r="N704"/>
      <c r="O704"/>
      <c r="P704"/>
      <c r="Q704"/>
    </row>
    <row r="705" spans="1:17" ht="14.4" hidden="1" x14ac:dyDescent="0.55000000000000004">
      <c r="A705" s="27">
        <v>686</v>
      </c>
      <c r="B705" t="s">
        <v>4</v>
      </c>
      <c r="C705" t="s">
        <v>5</v>
      </c>
      <c r="D705" t="s">
        <v>2</v>
      </c>
      <c r="E705" s="41" t="s">
        <v>6</v>
      </c>
      <c r="F705" t="s">
        <v>7</v>
      </c>
      <c r="G705" t="s">
        <v>8</v>
      </c>
      <c r="H705" t="s">
        <v>9</v>
      </c>
      <c r="I705" t="s">
        <v>10</v>
      </c>
      <c r="J705" t="s">
        <v>11</v>
      </c>
      <c r="K705" t="s">
        <v>12</v>
      </c>
      <c r="L705" t="s">
        <v>13</v>
      </c>
      <c r="M705" t="s">
        <v>14</v>
      </c>
      <c r="N705" t="s">
        <v>320</v>
      </c>
      <c r="O705" t="s">
        <v>15</v>
      </c>
      <c r="P705" t="s">
        <v>16</v>
      </c>
      <c r="Q705" t="s">
        <v>17</v>
      </c>
    </row>
    <row r="706" spans="1:17" ht="14.4" hidden="1" x14ac:dyDescent="0.55000000000000004">
      <c r="A706" s="27">
        <v>687</v>
      </c>
      <c r="B706"/>
      <c r="C706"/>
      <c r="D706" t="s">
        <v>536</v>
      </c>
      <c r="E706" s="41">
        <v>43212</v>
      </c>
      <c r="F706" t="s">
        <v>537</v>
      </c>
      <c r="G706" t="s">
        <v>23</v>
      </c>
      <c r="H706"/>
      <c r="I706"/>
      <c r="J706"/>
      <c r="K706"/>
      <c r="L706"/>
      <c r="M706"/>
      <c r="N706"/>
      <c r="O706"/>
      <c r="P706"/>
      <c r="Q706" t="s">
        <v>24</v>
      </c>
    </row>
    <row r="707" spans="1:17" ht="14.4" hidden="1" x14ac:dyDescent="0.55000000000000004">
      <c r="A707" s="27">
        <v>688</v>
      </c>
      <c r="B707"/>
      <c r="C707"/>
      <c r="D707" t="s">
        <v>536</v>
      </c>
      <c r="E707" s="41">
        <v>43212</v>
      </c>
      <c r="F707" t="s">
        <v>537</v>
      </c>
      <c r="G707" t="s">
        <v>23</v>
      </c>
      <c r="H707"/>
      <c r="I707"/>
      <c r="J707"/>
      <c r="K707"/>
      <c r="L707"/>
      <c r="M707"/>
      <c r="N707"/>
      <c r="O707"/>
      <c r="P707"/>
      <c r="Q707" t="s">
        <v>24</v>
      </c>
    </row>
    <row r="708" spans="1:17" ht="14.4" hidden="1" x14ac:dyDescent="0.55000000000000004">
      <c r="A708" s="27">
        <v>689</v>
      </c>
      <c r="B708"/>
      <c r="C708"/>
      <c r="D708"/>
      <c r="E708" s="41"/>
      <c r="F708"/>
      <c r="G708"/>
      <c r="H708"/>
      <c r="I708"/>
      <c r="J708"/>
      <c r="K708"/>
      <c r="L708"/>
      <c r="M708"/>
      <c r="N708"/>
      <c r="O708"/>
      <c r="P708"/>
      <c r="Q708"/>
    </row>
    <row r="709" spans="1:17" ht="14.4" hidden="1" x14ac:dyDescent="0.55000000000000004">
      <c r="A709" s="27">
        <v>690</v>
      </c>
      <c r="B709"/>
      <c r="C709"/>
      <c r="D709"/>
      <c r="E709" s="41"/>
      <c r="F709"/>
      <c r="G709"/>
      <c r="H709"/>
      <c r="I709"/>
      <c r="J709"/>
      <c r="K709"/>
      <c r="L709"/>
      <c r="M709"/>
      <c r="N709"/>
      <c r="O709"/>
      <c r="P709"/>
      <c r="Q709"/>
    </row>
    <row r="710" spans="1:17" ht="14.4" hidden="1" x14ac:dyDescent="0.55000000000000004">
      <c r="A710" s="27">
        <v>691</v>
      </c>
      <c r="B710"/>
      <c r="C710"/>
      <c r="D710" t="s">
        <v>538</v>
      </c>
      <c r="E710" s="41"/>
      <c r="F710"/>
      <c r="G710"/>
      <c r="H710"/>
      <c r="I710"/>
      <c r="J710"/>
      <c r="K710"/>
      <c r="L710"/>
      <c r="M710"/>
      <c r="N710"/>
      <c r="O710"/>
      <c r="P710"/>
      <c r="Q710"/>
    </row>
    <row r="711" spans="1:17" ht="14.4" hidden="1" x14ac:dyDescent="0.55000000000000004">
      <c r="A711" s="27">
        <v>692</v>
      </c>
      <c r="B711" t="s">
        <v>228</v>
      </c>
      <c r="C711" t="s">
        <v>58</v>
      </c>
      <c r="D711" t="s">
        <v>536</v>
      </c>
      <c r="E711" s="41">
        <v>43212</v>
      </c>
      <c r="F711" t="s">
        <v>539</v>
      </c>
      <c r="G711" t="s">
        <v>23</v>
      </c>
      <c r="H711" t="s">
        <v>35</v>
      </c>
      <c r="I711"/>
      <c r="J711"/>
      <c r="K711"/>
      <c r="L711"/>
      <c r="M711">
        <v>1</v>
      </c>
      <c r="N711"/>
      <c r="O711"/>
      <c r="P711"/>
      <c r="Q711" t="s">
        <v>24</v>
      </c>
    </row>
    <row r="712" spans="1:17" ht="14.4" hidden="1" x14ac:dyDescent="0.55000000000000004">
      <c r="A712" s="27">
        <v>693</v>
      </c>
      <c r="B712" t="s">
        <v>540</v>
      </c>
      <c r="C712" t="s">
        <v>69</v>
      </c>
      <c r="D712" t="s">
        <v>536</v>
      </c>
      <c r="E712" s="41">
        <v>43212</v>
      </c>
      <c r="F712" t="s">
        <v>539</v>
      </c>
      <c r="G712" t="s">
        <v>23</v>
      </c>
      <c r="H712" t="s">
        <v>59</v>
      </c>
      <c r="I712"/>
      <c r="J712"/>
      <c r="K712"/>
      <c r="L712"/>
      <c r="M712">
        <v>1</v>
      </c>
      <c r="N712"/>
      <c r="O712"/>
      <c r="P712"/>
      <c r="Q712" t="s">
        <v>24</v>
      </c>
    </row>
    <row r="713" spans="1:17" ht="14.4" hidden="1" x14ac:dyDescent="0.55000000000000004">
      <c r="A713" s="27">
        <v>694</v>
      </c>
      <c r="B713" t="s">
        <v>541</v>
      </c>
      <c r="C713" t="s">
        <v>178</v>
      </c>
      <c r="D713" t="s">
        <v>536</v>
      </c>
      <c r="E713" s="41">
        <v>43212</v>
      </c>
      <c r="F713" t="s">
        <v>539</v>
      </c>
      <c r="G713" t="s">
        <v>23</v>
      </c>
      <c r="H713" t="s">
        <v>59</v>
      </c>
      <c r="I713"/>
      <c r="J713"/>
      <c r="K713"/>
      <c r="L713"/>
      <c r="M713"/>
      <c r="N713"/>
      <c r="O713"/>
      <c r="P713">
        <v>1</v>
      </c>
      <c r="Q713" t="s">
        <v>286</v>
      </c>
    </row>
    <row r="714" spans="1:17" ht="14.4" hidden="1" x14ac:dyDescent="0.55000000000000004">
      <c r="A714" s="27">
        <v>695</v>
      </c>
      <c r="B714" t="s">
        <v>542</v>
      </c>
      <c r="C714" t="s">
        <v>543</v>
      </c>
      <c r="D714" t="s">
        <v>536</v>
      </c>
      <c r="E714" s="41">
        <v>43212</v>
      </c>
      <c r="F714" t="s">
        <v>539</v>
      </c>
      <c r="G714" t="s">
        <v>23</v>
      </c>
      <c r="H714" t="s">
        <v>45</v>
      </c>
      <c r="I714"/>
      <c r="J714"/>
      <c r="K714"/>
      <c r="L714"/>
      <c r="M714"/>
      <c r="N714"/>
      <c r="O714"/>
      <c r="P714">
        <v>1</v>
      </c>
      <c r="Q714" t="s">
        <v>286</v>
      </c>
    </row>
    <row r="715" spans="1:17" ht="14.4" hidden="1" x14ac:dyDescent="0.55000000000000004">
      <c r="A715" s="27">
        <v>696</v>
      </c>
      <c r="B715" t="s">
        <v>544</v>
      </c>
      <c r="C715" t="s">
        <v>545</v>
      </c>
      <c r="D715" t="s">
        <v>536</v>
      </c>
      <c r="E715" s="41">
        <v>43212</v>
      </c>
      <c r="F715" t="s">
        <v>539</v>
      </c>
      <c r="G715" t="s">
        <v>23</v>
      </c>
      <c r="H715" t="s">
        <v>59</v>
      </c>
      <c r="I715"/>
      <c r="J715">
        <v>1</v>
      </c>
      <c r="K715"/>
      <c r="L715"/>
      <c r="M715"/>
      <c r="N715"/>
      <c r="O715"/>
      <c r="P715"/>
      <c r="Q715" t="s">
        <v>24</v>
      </c>
    </row>
    <row r="716" spans="1:17" ht="14.4" hidden="1" x14ac:dyDescent="0.55000000000000004">
      <c r="A716" s="27">
        <v>697</v>
      </c>
      <c r="B716" t="s">
        <v>546</v>
      </c>
      <c r="C716" t="s">
        <v>41</v>
      </c>
      <c r="D716" t="s">
        <v>536</v>
      </c>
      <c r="E716" s="41">
        <v>43212</v>
      </c>
      <c r="F716" t="s">
        <v>539</v>
      </c>
      <c r="G716" t="s">
        <v>23</v>
      </c>
      <c r="H716" t="s">
        <v>45</v>
      </c>
      <c r="I716"/>
      <c r="J716"/>
      <c r="K716"/>
      <c r="L716"/>
      <c r="M716">
        <v>1</v>
      </c>
      <c r="N716"/>
      <c r="O716"/>
      <c r="P716"/>
      <c r="Q716" t="s">
        <v>24</v>
      </c>
    </row>
    <row r="717" spans="1:17" ht="14.4" hidden="1" x14ac:dyDescent="0.55000000000000004">
      <c r="A717" s="27">
        <v>698</v>
      </c>
      <c r="B717" t="s">
        <v>547</v>
      </c>
      <c r="C717" t="s">
        <v>87</v>
      </c>
      <c r="D717" t="s">
        <v>536</v>
      </c>
      <c r="E717" s="41">
        <v>43212</v>
      </c>
      <c r="F717" t="s">
        <v>539</v>
      </c>
      <c r="G717" t="s">
        <v>23</v>
      </c>
      <c r="H717" t="s">
        <v>45</v>
      </c>
      <c r="I717"/>
      <c r="J717">
        <v>1</v>
      </c>
      <c r="K717"/>
      <c r="L717"/>
      <c r="M717"/>
      <c r="N717"/>
      <c r="O717"/>
      <c r="P717"/>
      <c r="Q717" t="s">
        <v>24</v>
      </c>
    </row>
    <row r="718" spans="1:17" ht="14.4" hidden="1" x14ac:dyDescent="0.55000000000000004">
      <c r="A718" s="27">
        <v>699</v>
      </c>
      <c r="B718" t="s">
        <v>548</v>
      </c>
      <c r="C718" t="s">
        <v>549</v>
      </c>
      <c r="D718" t="s">
        <v>536</v>
      </c>
      <c r="E718" s="41">
        <v>43212</v>
      </c>
      <c r="F718" t="s">
        <v>539</v>
      </c>
      <c r="G718" t="s">
        <v>23</v>
      </c>
      <c r="H718" t="s">
        <v>35</v>
      </c>
      <c r="I718"/>
      <c r="J718">
        <v>1</v>
      </c>
      <c r="K718"/>
      <c r="L718"/>
      <c r="M718"/>
      <c r="N718"/>
      <c r="O718"/>
      <c r="P718"/>
      <c r="Q718" t="s">
        <v>24</v>
      </c>
    </row>
    <row r="719" spans="1:17" ht="14.4" hidden="1" x14ac:dyDescent="0.55000000000000004">
      <c r="A719" s="27">
        <v>700</v>
      </c>
      <c r="B719" t="s">
        <v>550</v>
      </c>
      <c r="C719" t="s">
        <v>58</v>
      </c>
      <c r="D719" t="s">
        <v>536</v>
      </c>
      <c r="E719" s="41">
        <v>43212</v>
      </c>
      <c r="F719" t="s">
        <v>539</v>
      </c>
      <c r="G719" t="s">
        <v>23</v>
      </c>
      <c r="H719" t="s">
        <v>39</v>
      </c>
      <c r="I719"/>
      <c r="J719">
        <v>1</v>
      </c>
      <c r="K719"/>
      <c r="L719"/>
      <c r="M719"/>
      <c r="N719"/>
      <c r="O719"/>
      <c r="P719"/>
      <c r="Q719" t="s">
        <v>24</v>
      </c>
    </row>
    <row r="720" spans="1:17" ht="14.4" hidden="1" x14ac:dyDescent="0.55000000000000004">
      <c r="A720" s="27">
        <v>701</v>
      </c>
      <c r="B720" t="s">
        <v>278</v>
      </c>
      <c r="C720" t="s">
        <v>44</v>
      </c>
      <c r="D720" t="s">
        <v>536</v>
      </c>
      <c r="E720" s="41">
        <v>43212</v>
      </c>
      <c r="F720" t="s">
        <v>539</v>
      </c>
      <c r="G720" t="s">
        <v>23</v>
      </c>
      <c r="H720" t="s">
        <v>59</v>
      </c>
      <c r="I720"/>
      <c r="J720"/>
      <c r="K720"/>
      <c r="L720"/>
      <c r="M720">
        <v>1</v>
      </c>
      <c r="N720"/>
      <c r="O720"/>
      <c r="P720"/>
      <c r="Q720" t="s">
        <v>24</v>
      </c>
    </row>
    <row r="721" spans="1:17" ht="14.4" hidden="1" x14ac:dyDescent="0.55000000000000004">
      <c r="A721" s="27">
        <v>702</v>
      </c>
      <c r="B721"/>
      <c r="C721"/>
      <c r="D721"/>
      <c r="E721" s="41"/>
      <c r="F721"/>
      <c r="G721"/>
      <c r="H721"/>
      <c r="I721"/>
      <c r="J721"/>
      <c r="K721"/>
      <c r="L721"/>
      <c r="M721"/>
      <c r="N721"/>
      <c r="O721"/>
      <c r="P721"/>
      <c r="Q721"/>
    </row>
    <row r="722" spans="1:17" ht="14.4" hidden="1" x14ac:dyDescent="0.55000000000000004">
      <c r="A722" s="27">
        <v>703</v>
      </c>
      <c r="B722" t="s">
        <v>274</v>
      </c>
      <c r="C722" t="s">
        <v>178</v>
      </c>
      <c r="D722" t="s">
        <v>551</v>
      </c>
      <c r="E722" s="41">
        <v>43212</v>
      </c>
      <c r="F722"/>
      <c r="G722" t="s">
        <v>551</v>
      </c>
      <c r="H722" t="s">
        <v>35</v>
      </c>
      <c r="I722"/>
      <c r="J722"/>
      <c r="K722"/>
      <c r="L722"/>
      <c r="M722"/>
      <c r="N722"/>
      <c r="O722"/>
      <c r="P722">
        <v>1</v>
      </c>
      <c r="Q722" t="s">
        <v>552</v>
      </c>
    </row>
    <row r="723" spans="1:17" ht="14.4" hidden="1" x14ac:dyDescent="0.55000000000000004">
      <c r="A723" s="27">
        <v>704</v>
      </c>
      <c r="B723" t="s">
        <v>469</v>
      </c>
      <c r="C723" t="s">
        <v>330</v>
      </c>
      <c r="D723" t="s">
        <v>551</v>
      </c>
      <c r="E723" s="41">
        <v>43212</v>
      </c>
      <c r="F723"/>
      <c r="G723" t="s">
        <v>551</v>
      </c>
      <c r="H723" t="s">
        <v>35</v>
      </c>
      <c r="I723"/>
      <c r="J723"/>
      <c r="K723"/>
      <c r="L723"/>
      <c r="M723"/>
      <c r="N723"/>
      <c r="O723"/>
      <c r="P723">
        <v>1</v>
      </c>
      <c r="Q723" t="s">
        <v>552</v>
      </c>
    </row>
    <row r="724" spans="1:17" ht="14.4" hidden="1" x14ac:dyDescent="0.55000000000000004">
      <c r="A724" s="27">
        <v>705</v>
      </c>
      <c r="B724" t="s">
        <v>553</v>
      </c>
      <c r="C724" t="s">
        <v>343</v>
      </c>
      <c r="D724" t="s">
        <v>551</v>
      </c>
      <c r="E724" s="41">
        <v>43212</v>
      </c>
      <c r="F724"/>
      <c r="G724" t="s">
        <v>551</v>
      </c>
      <c r="H724" t="s">
        <v>35</v>
      </c>
      <c r="I724"/>
      <c r="J724"/>
      <c r="K724"/>
      <c r="L724"/>
      <c r="M724"/>
      <c r="N724"/>
      <c r="O724"/>
      <c r="P724">
        <v>1</v>
      </c>
      <c r="Q724" t="s">
        <v>552</v>
      </c>
    </row>
    <row r="725" spans="1:17" ht="14.4" hidden="1" x14ac:dyDescent="0.55000000000000004">
      <c r="A725" s="27">
        <v>706</v>
      </c>
      <c r="B725" t="s">
        <v>131</v>
      </c>
      <c r="C725" t="s">
        <v>178</v>
      </c>
      <c r="D725" t="s">
        <v>551</v>
      </c>
      <c r="E725" s="41">
        <v>43212</v>
      </c>
      <c r="F725"/>
      <c r="G725" t="s">
        <v>551</v>
      </c>
      <c r="H725" t="s">
        <v>35</v>
      </c>
      <c r="I725"/>
      <c r="J725"/>
      <c r="K725"/>
      <c r="L725"/>
      <c r="M725"/>
      <c r="N725"/>
      <c r="O725"/>
      <c r="P725">
        <v>1</v>
      </c>
      <c r="Q725" t="s">
        <v>552</v>
      </c>
    </row>
    <row r="726" spans="1:17" ht="14.4" hidden="1" x14ac:dyDescent="0.55000000000000004">
      <c r="A726" s="27">
        <v>707</v>
      </c>
      <c r="B726" t="s">
        <v>554</v>
      </c>
      <c r="C726" t="s">
        <v>221</v>
      </c>
      <c r="D726" t="s">
        <v>551</v>
      </c>
      <c r="E726" s="41">
        <v>43212</v>
      </c>
      <c r="F726"/>
      <c r="G726" t="s">
        <v>551</v>
      </c>
      <c r="H726" t="s">
        <v>35</v>
      </c>
      <c r="I726"/>
      <c r="J726"/>
      <c r="K726"/>
      <c r="L726"/>
      <c r="M726"/>
      <c r="N726"/>
      <c r="O726"/>
      <c r="P726">
        <v>1</v>
      </c>
      <c r="Q726" t="s">
        <v>552</v>
      </c>
    </row>
    <row r="727" spans="1:17" ht="14.4" hidden="1" x14ac:dyDescent="0.55000000000000004">
      <c r="A727" s="27">
        <v>708</v>
      </c>
      <c r="B727" t="s">
        <v>298</v>
      </c>
      <c r="C727" t="s">
        <v>555</v>
      </c>
      <c r="D727" t="s">
        <v>551</v>
      </c>
      <c r="E727" s="41">
        <v>43212</v>
      </c>
      <c r="F727"/>
      <c r="G727" t="s">
        <v>551</v>
      </c>
      <c r="H727" t="s">
        <v>35</v>
      </c>
      <c r="I727"/>
      <c r="J727"/>
      <c r="K727"/>
      <c r="L727"/>
      <c r="M727"/>
      <c r="N727"/>
      <c r="O727"/>
      <c r="P727">
        <v>1</v>
      </c>
      <c r="Q727" t="s">
        <v>552</v>
      </c>
    </row>
    <row r="728" spans="1:17" ht="14.4" hidden="1" x14ac:dyDescent="0.55000000000000004">
      <c r="A728" s="27">
        <v>709</v>
      </c>
      <c r="B728" t="s">
        <v>80</v>
      </c>
      <c r="C728" t="s">
        <v>69</v>
      </c>
      <c r="D728" t="s">
        <v>551</v>
      </c>
      <c r="E728" s="41">
        <v>43212</v>
      </c>
      <c r="F728"/>
      <c r="G728" t="s">
        <v>551</v>
      </c>
      <c r="H728" t="s">
        <v>35</v>
      </c>
      <c r="I728"/>
      <c r="J728"/>
      <c r="K728"/>
      <c r="L728"/>
      <c r="M728"/>
      <c r="N728"/>
      <c r="O728"/>
      <c r="P728">
        <v>1</v>
      </c>
      <c r="Q728" t="s">
        <v>552</v>
      </c>
    </row>
  </sheetData>
  <sheetProtection algorithmName="SHA-512" hashValue="v90seSS0asDstG0xT+/1xRdJ39IoUtU3t0Q3NA6hdvD9LdfB/SfGcKG2lWaNjPi0gwyDA+5zqwnfWXunC5QNhg==" saltValue="/YpcI8UoitclK8VfErXLVA==" spinCount="100000" sheet="1" objects="1" scenarios="1" selectLockedCells="1"/>
  <customSheetViews>
    <customSheetView guid="{F2087B80-67CA-4130-A0C4-84D99956BA25}" scale="130" showPageBreaks="1" hiddenRows="1" hiddenColumns="1" view="pageLayout" showRuler="0" topLeftCell="B1">
      <selection activeCell="E748" sqref="E748"/>
      <pageMargins left="0.7" right="0.7" top="0.78740157499999996" bottom="0.78740157499999996" header="0.3" footer="0.3"/>
      <pageSetup paperSize="9" orientation="landscape" horizontalDpi="0" verticalDpi="0" r:id="rId1"/>
    </customSheetView>
  </customSheetViews>
  <pageMargins left="0.7" right="0.7" top="0.78740157499999996" bottom="0.78740157499999996" header="0.3" footer="0.3"/>
  <pageSetup paperSize="9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B6AE-52A6-46FE-9C19-76B49D2CA09C}">
  <dimension ref="A1:Q711"/>
  <sheetViews>
    <sheetView tabSelected="1" zoomScaleNormal="100" workbookViewId="0">
      <selection activeCell="T96" sqref="T96"/>
    </sheetView>
  </sheetViews>
  <sheetFormatPr baseColWidth="10" defaultColWidth="11.41796875" defaultRowHeight="10.5" x14ac:dyDescent="0.4"/>
  <cols>
    <col min="1" max="1" width="13.26171875" style="2" customWidth="1"/>
    <col min="2" max="2" width="5.83984375" style="2" bestFit="1" customWidth="1"/>
    <col min="3" max="3" width="9.26171875" style="2" customWidth="1"/>
    <col min="4" max="4" width="9.15625" style="2" customWidth="1"/>
    <col min="5" max="5" width="8.68359375" style="2" bestFit="1" customWidth="1"/>
    <col min="6" max="6" width="10.83984375" style="2" bestFit="1" customWidth="1"/>
    <col min="7" max="7" width="12.83984375" style="2" bestFit="1" customWidth="1"/>
    <col min="8" max="8" width="4.68359375" style="2" bestFit="1" customWidth="1"/>
    <col min="9" max="9" width="3.41796875" style="2" customWidth="1"/>
    <col min="10" max="10" width="3.68359375" style="2" customWidth="1"/>
    <col min="11" max="11" width="3.15625" style="2" bestFit="1" customWidth="1"/>
    <col min="12" max="12" width="3.41796875" style="2" customWidth="1"/>
    <col min="13" max="13" width="3.578125" style="2" bestFit="1" customWidth="1"/>
    <col min="14" max="14" width="3.15625" style="2" customWidth="1"/>
    <col min="15" max="15" width="3.41796875" style="2" bestFit="1" customWidth="1"/>
    <col min="16" max="16" width="9.68359375" style="2" bestFit="1" customWidth="1"/>
    <col min="17" max="16384" width="11.41796875" style="2"/>
  </cols>
  <sheetData>
    <row r="1" spans="1:17" ht="15.6" x14ac:dyDescent="0.6">
      <c r="A1" s="1" t="s">
        <v>46</v>
      </c>
      <c r="D1" s="1" t="s">
        <v>47</v>
      </c>
    </row>
    <row r="3" spans="1:17" x14ac:dyDescent="0.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320</v>
      </c>
      <c r="O3" s="3" t="s">
        <v>15</v>
      </c>
      <c r="P3" s="3" t="s">
        <v>16</v>
      </c>
      <c r="Q3" s="3" t="s">
        <v>17</v>
      </c>
    </row>
    <row r="4" spans="1:17" x14ac:dyDescent="0.4">
      <c r="A4" s="3" t="s">
        <v>48</v>
      </c>
      <c r="B4" s="3" t="s">
        <v>33</v>
      </c>
      <c r="C4" s="3" t="s">
        <v>49</v>
      </c>
      <c r="D4" s="3" t="s">
        <v>50</v>
      </c>
      <c r="E4" s="6">
        <v>43211</v>
      </c>
      <c r="F4" s="3"/>
      <c r="G4" s="3" t="s">
        <v>51</v>
      </c>
      <c r="H4" s="3" t="s">
        <v>45</v>
      </c>
      <c r="I4" s="3"/>
      <c r="J4" s="3"/>
      <c r="K4" s="3">
        <v>1</v>
      </c>
      <c r="L4" s="3"/>
      <c r="M4" s="3"/>
      <c r="N4" s="3"/>
      <c r="O4" s="4"/>
      <c r="P4" s="4"/>
      <c r="Q4" s="4" t="s">
        <v>52</v>
      </c>
    </row>
    <row r="5" spans="1:17" x14ac:dyDescent="0.4">
      <c r="A5" s="4"/>
      <c r="B5" s="4"/>
      <c r="C5" s="4"/>
      <c r="D5" s="4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4">
      <c r="A6" s="3" t="s">
        <v>53</v>
      </c>
      <c r="B6" s="4" t="s">
        <v>19</v>
      </c>
      <c r="C6" s="4" t="s">
        <v>54</v>
      </c>
      <c r="D6" s="4" t="s">
        <v>30</v>
      </c>
      <c r="E6" s="6">
        <v>43211</v>
      </c>
      <c r="F6" s="3" t="s">
        <v>27</v>
      </c>
      <c r="G6" s="3" t="s">
        <v>51</v>
      </c>
      <c r="H6" s="3">
        <v>0</v>
      </c>
      <c r="I6" s="4"/>
      <c r="J6" s="4">
        <v>1</v>
      </c>
      <c r="K6" s="4"/>
      <c r="L6" s="4"/>
      <c r="M6" s="4"/>
      <c r="N6" s="4"/>
      <c r="O6" s="4"/>
      <c r="P6" s="4"/>
      <c r="Q6" s="4" t="s">
        <v>24</v>
      </c>
    </row>
    <row r="7" spans="1:17" x14ac:dyDescent="0.4">
      <c r="A7" s="3" t="s">
        <v>53</v>
      </c>
      <c r="B7" s="4" t="s">
        <v>19</v>
      </c>
      <c r="C7" s="4" t="s">
        <v>55</v>
      </c>
      <c r="D7" s="4" t="s">
        <v>56</v>
      </c>
      <c r="E7" s="6">
        <v>43211</v>
      </c>
      <c r="F7" s="3" t="s">
        <v>27</v>
      </c>
      <c r="G7" s="3" t="s">
        <v>51</v>
      </c>
      <c r="H7" s="3">
        <v>0</v>
      </c>
      <c r="I7" s="4"/>
      <c r="J7" s="4">
        <v>1</v>
      </c>
      <c r="K7" s="4"/>
      <c r="L7" s="4"/>
      <c r="M7" s="4"/>
      <c r="N7" s="4"/>
      <c r="O7" s="4"/>
      <c r="P7" s="4"/>
      <c r="Q7" s="4" t="s">
        <v>24</v>
      </c>
    </row>
    <row r="8" spans="1:17" x14ac:dyDescent="0.4">
      <c r="A8" s="3" t="s">
        <v>53</v>
      </c>
      <c r="B8" s="4" t="s">
        <v>19</v>
      </c>
      <c r="C8" s="4" t="s">
        <v>57</v>
      </c>
      <c r="D8" s="4" t="s">
        <v>58</v>
      </c>
      <c r="E8" s="6">
        <v>43211</v>
      </c>
      <c r="F8" s="3" t="s">
        <v>27</v>
      </c>
      <c r="G8" s="3" t="s">
        <v>51</v>
      </c>
      <c r="H8" s="3" t="s">
        <v>59</v>
      </c>
      <c r="I8" s="4"/>
      <c r="J8" s="4"/>
      <c r="K8" s="4"/>
      <c r="L8" s="4">
        <v>1</v>
      </c>
      <c r="M8" s="4"/>
      <c r="N8" s="4"/>
      <c r="O8" s="4"/>
      <c r="P8" s="4"/>
      <c r="Q8" s="4" t="s">
        <v>24</v>
      </c>
    </row>
    <row r="9" spans="1:17" x14ac:dyDescent="0.4">
      <c r="A9" s="3" t="s">
        <v>53</v>
      </c>
      <c r="B9" s="4" t="s">
        <v>19</v>
      </c>
      <c r="C9" s="4" t="s">
        <v>60</v>
      </c>
      <c r="D9" s="4" t="s">
        <v>61</v>
      </c>
      <c r="E9" s="6">
        <v>43211</v>
      </c>
      <c r="F9" s="3" t="s">
        <v>27</v>
      </c>
      <c r="G9" s="3" t="s">
        <v>51</v>
      </c>
      <c r="H9" s="3" t="s">
        <v>59</v>
      </c>
      <c r="I9" s="4"/>
      <c r="J9" s="4"/>
      <c r="K9" s="4"/>
      <c r="L9" s="4"/>
      <c r="M9" s="4"/>
      <c r="N9" s="4"/>
      <c r="O9" s="4"/>
      <c r="P9" s="4">
        <v>1</v>
      </c>
      <c r="Q9" s="4" t="s">
        <v>24</v>
      </c>
    </row>
    <row r="10" spans="1:17" x14ac:dyDescent="0.4">
      <c r="A10" s="3" t="s">
        <v>53</v>
      </c>
      <c r="B10" s="4" t="s">
        <v>33</v>
      </c>
      <c r="C10" s="4" t="s">
        <v>62</v>
      </c>
      <c r="D10" s="4" t="s">
        <v>61</v>
      </c>
      <c r="E10" s="6">
        <v>43211</v>
      </c>
      <c r="F10" s="3" t="s">
        <v>27</v>
      </c>
      <c r="G10" s="3" t="s">
        <v>51</v>
      </c>
      <c r="H10" s="3" t="s">
        <v>35</v>
      </c>
      <c r="I10" s="4"/>
      <c r="J10" s="4"/>
      <c r="K10" s="4"/>
      <c r="L10" s="4"/>
      <c r="M10" s="4"/>
      <c r="N10" s="4"/>
      <c r="O10" s="4"/>
      <c r="P10" s="4">
        <v>1</v>
      </c>
      <c r="Q10" s="4" t="s">
        <v>24</v>
      </c>
    </row>
    <row r="11" spans="1:17" x14ac:dyDescent="0.4">
      <c r="A11" s="3"/>
      <c r="B11" s="4"/>
      <c r="C11" s="4"/>
      <c r="D11" s="4"/>
      <c r="E11" s="4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4">
      <c r="A12" s="3" t="s">
        <v>63</v>
      </c>
      <c r="B12" s="4" t="s">
        <v>19</v>
      </c>
      <c r="C12" s="4" t="s">
        <v>64</v>
      </c>
      <c r="D12" s="4" t="s">
        <v>65</v>
      </c>
      <c r="E12" s="6">
        <v>43211</v>
      </c>
      <c r="F12" s="3" t="s">
        <v>66</v>
      </c>
      <c r="G12" s="3" t="s">
        <v>51</v>
      </c>
      <c r="H12" s="3" t="s">
        <v>45</v>
      </c>
      <c r="I12" s="4"/>
      <c r="J12" s="4"/>
      <c r="K12" s="4"/>
      <c r="L12" s="4">
        <v>1</v>
      </c>
      <c r="M12" s="4"/>
      <c r="N12" s="4"/>
      <c r="O12" s="4"/>
      <c r="P12" s="4"/>
      <c r="Q12" s="4" t="s">
        <v>24</v>
      </c>
    </row>
    <row r="13" spans="1:17" x14ac:dyDescent="0.4">
      <c r="A13" s="3" t="s">
        <v>63</v>
      </c>
      <c r="B13" s="4" t="s">
        <v>67</v>
      </c>
      <c r="C13" s="4" t="s">
        <v>68</v>
      </c>
      <c r="D13" s="4" t="s">
        <v>69</v>
      </c>
      <c r="E13" s="6">
        <v>43211</v>
      </c>
      <c r="F13" s="3" t="s">
        <v>70</v>
      </c>
      <c r="G13" s="3" t="s">
        <v>51</v>
      </c>
      <c r="H13" s="3" t="s">
        <v>45</v>
      </c>
      <c r="I13" s="4"/>
      <c r="J13" s="4"/>
      <c r="K13" s="4"/>
      <c r="L13" s="4">
        <v>1</v>
      </c>
      <c r="M13" s="4"/>
      <c r="N13" s="4"/>
      <c r="O13" s="4"/>
      <c r="P13" s="4"/>
      <c r="Q13" s="4" t="s">
        <v>24</v>
      </c>
    </row>
    <row r="14" spans="1:17" x14ac:dyDescent="0.4">
      <c r="A14" s="3" t="s">
        <v>63</v>
      </c>
      <c r="B14" s="4" t="s">
        <v>19</v>
      </c>
      <c r="C14" s="4" t="s">
        <v>71</v>
      </c>
      <c r="D14" s="4" t="s">
        <v>72</v>
      </c>
      <c r="E14" s="6">
        <v>43211</v>
      </c>
      <c r="F14" s="3" t="s">
        <v>70</v>
      </c>
      <c r="G14" s="3" t="s">
        <v>51</v>
      </c>
      <c r="H14" s="3" t="s">
        <v>73</v>
      </c>
      <c r="I14" s="4"/>
      <c r="J14" s="4">
        <v>1</v>
      </c>
      <c r="K14" s="4"/>
      <c r="L14" s="4"/>
      <c r="M14" s="4"/>
      <c r="N14" s="4"/>
      <c r="O14" s="4"/>
      <c r="P14" s="4"/>
      <c r="Q14" s="4" t="s">
        <v>24</v>
      </c>
    </row>
    <row r="15" spans="1:17" x14ac:dyDescent="0.4">
      <c r="A15" s="3" t="s">
        <v>63</v>
      </c>
      <c r="B15" s="4" t="s">
        <v>19</v>
      </c>
      <c r="C15" s="4" t="s">
        <v>74</v>
      </c>
      <c r="D15" s="4" t="s">
        <v>58</v>
      </c>
      <c r="E15" s="6">
        <v>43211</v>
      </c>
      <c r="F15" s="3" t="s">
        <v>70</v>
      </c>
      <c r="G15" s="3" t="s">
        <v>51</v>
      </c>
      <c r="H15" s="3" t="s">
        <v>59</v>
      </c>
      <c r="I15" s="4"/>
      <c r="J15" s="4"/>
      <c r="K15" s="4"/>
      <c r="L15" s="4"/>
      <c r="M15" s="4"/>
      <c r="N15" s="4"/>
      <c r="O15" s="4"/>
      <c r="P15" s="4">
        <v>1</v>
      </c>
      <c r="Q15" s="4" t="s">
        <v>24</v>
      </c>
    </row>
    <row r="16" spans="1:17" x14ac:dyDescent="0.4">
      <c r="A16" s="3"/>
      <c r="B16" s="4"/>
      <c r="C16" s="4"/>
      <c r="D16" s="4"/>
      <c r="E16" s="4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4">
      <c r="A17" s="3" t="s">
        <v>75</v>
      </c>
      <c r="B17" s="4" t="s">
        <v>33</v>
      </c>
      <c r="C17" s="4" t="s">
        <v>76</v>
      </c>
      <c r="D17" s="4" t="s">
        <v>61</v>
      </c>
      <c r="E17" s="6">
        <v>43211</v>
      </c>
      <c r="F17" s="3" t="s">
        <v>77</v>
      </c>
      <c r="G17" s="3" t="s">
        <v>51</v>
      </c>
      <c r="H17" s="3" t="s">
        <v>45</v>
      </c>
      <c r="I17" s="4">
        <v>1</v>
      </c>
      <c r="J17" s="4"/>
      <c r="K17" s="4"/>
      <c r="L17" s="4"/>
      <c r="M17" s="4"/>
      <c r="N17" s="4"/>
      <c r="O17" s="4"/>
      <c r="P17" s="4"/>
      <c r="Q17" s="4" t="s">
        <v>24</v>
      </c>
    </row>
    <row r="18" spans="1:17" x14ac:dyDescent="0.4">
      <c r="A18" s="3" t="s">
        <v>75</v>
      </c>
      <c r="B18" s="4" t="s">
        <v>19</v>
      </c>
      <c r="C18" s="4" t="s">
        <v>78</v>
      </c>
      <c r="D18" s="4" t="s">
        <v>79</v>
      </c>
      <c r="E18" s="6">
        <v>43211</v>
      </c>
      <c r="F18" s="3" t="s">
        <v>77</v>
      </c>
      <c r="G18" s="3" t="s">
        <v>51</v>
      </c>
      <c r="H18" s="3" t="s">
        <v>45</v>
      </c>
      <c r="I18" s="4">
        <v>1</v>
      </c>
      <c r="J18" s="4"/>
      <c r="K18" s="4"/>
      <c r="L18" s="4"/>
      <c r="M18" s="4"/>
      <c r="N18" s="4"/>
      <c r="O18" s="4"/>
      <c r="P18" s="4"/>
      <c r="Q18" s="4" t="s">
        <v>24</v>
      </c>
    </row>
    <row r="19" spans="1:17" x14ac:dyDescent="0.4">
      <c r="A19" s="3" t="s">
        <v>75</v>
      </c>
      <c r="B19" s="4" t="s">
        <v>19</v>
      </c>
      <c r="C19" s="4" t="s">
        <v>80</v>
      </c>
      <c r="D19" s="4" t="s">
        <v>81</v>
      </c>
      <c r="E19" s="6">
        <v>43211</v>
      </c>
      <c r="F19" s="3" t="s">
        <v>77</v>
      </c>
      <c r="G19" s="3" t="s">
        <v>51</v>
      </c>
      <c r="H19" s="3" t="s">
        <v>45</v>
      </c>
      <c r="I19" s="4"/>
      <c r="J19" s="4"/>
      <c r="K19" s="4"/>
      <c r="L19" s="4"/>
      <c r="M19" s="4">
        <v>1</v>
      </c>
      <c r="N19" s="4"/>
      <c r="O19" s="4"/>
      <c r="P19" s="4"/>
      <c r="Q19" s="4" t="s">
        <v>24</v>
      </c>
    </row>
    <row r="20" spans="1:17" x14ac:dyDescent="0.4">
      <c r="A20" s="3" t="s">
        <v>75</v>
      </c>
      <c r="B20" s="4" t="s">
        <v>67</v>
      </c>
      <c r="C20" s="4" t="s">
        <v>82</v>
      </c>
      <c r="D20" s="4" t="s">
        <v>83</v>
      </c>
      <c r="E20" s="6">
        <v>43211</v>
      </c>
      <c r="F20" s="3" t="s">
        <v>77</v>
      </c>
      <c r="G20" s="3" t="s">
        <v>51</v>
      </c>
      <c r="H20" s="3" t="s">
        <v>45</v>
      </c>
      <c r="I20" s="3"/>
      <c r="J20" s="3"/>
      <c r="K20" s="3"/>
      <c r="L20" s="3"/>
      <c r="M20" s="3"/>
      <c r="N20" s="3"/>
      <c r="O20" s="3"/>
      <c r="P20" s="3">
        <v>1</v>
      </c>
      <c r="Q20" s="4" t="s">
        <v>24</v>
      </c>
    </row>
    <row r="21" spans="1:17" x14ac:dyDescent="0.4">
      <c r="A21" s="3" t="s">
        <v>75</v>
      </c>
      <c r="B21" s="4" t="s">
        <v>19</v>
      </c>
      <c r="C21" s="4" t="s">
        <v>84</v>
      </c>
      <c r="D21" s="4" t="s">
        <v>85</v>
      </c>
      <c r="E21" s="6">
        <v>43211</v>
      </c>
      <c r="F21" s="3" t="s">
        <v>77</v>
      </c>
      <c r="G21" s="3" t="s">
        <v>51</v>
      </c>
      <c r="H21" s="3" t="s">
        <v>45</v>
      </c>
      <c r="I21" s="3"/>
      <c r="J21" s="3">
        <v>1</v>
      </c>
      <c r="K21" s="3"/>
      <c r="L21" s="3"/>
      <c r="M21" s="3"/>
      <c r="N21" s="3"/>
      <c r="O21" s="3"/>
      <c r="P21" s="3"/>
      <c r="Q21" s="4" t="s">
        <v>24</v>
      </c>
    </row>
    <row r="22" spans="1:17" x14ac:dyDescent="0.4">
      <c r="A22" s="3" t="s">
        <v>75</v>
      </c>
      <c r="B22" s="3" t="s">
        <v>33</v>
      </c>
      <c r="C22" s="3" t="s">
        <v>86</v>
      </c>
      <c r="D22" s="3" t="s">
        <v>87</v>
      </c>
      <c r="E22" s="6">
        <v>43211</v>
      </c>
      <c r="F22" s="3" t="s">
        <v>88</v>
      </c>
      <c r="G22" s="3" t="s">
        <v>51</v>
      </c>
      <c r="H22" s="3" t="s">
        <v>45</v>
      </c>
      <c r="I22" s="3">
        <v>1</v>
      </c>
      <c r="J22" s="3"/>
      <c r="K22" s="3"/>
      <c r="L22" s="3"/>
      <c r="M22" s="3"/>
      <c r="N22" s="3"/>
      <c r="O22" s="3"/>
      <c r="P22" s="3"/>
      <c r="Q22" s="4" t="s">
        <v>24</v>
      </c>
    </row>
    <row r="23" spans="1:17" x14ac:dyDescent="0.4">
      <c r="A23" s="3" t="s">
        <v>89</v>
      </c>
      <c r="B23" s="11" t="s">
        <v>90</v>
      </c>
      <c r="C23" s="12"/>
      <c r="D23" s="12"/>
      <c r="E23" s="6">
        <v>43211</v>
      </c>
      <c r="F23" s="3" t="s">
        <v>88</v>
      </c>
      <c r="G23" s="3" t="s">
        <v>51</v>
      </c>
      <c r="H23" s="3"/>
      <c r="I23" s="3"/>
      <c r="J23" s="3"/>
      <c r="K23" s="3"/>
      <c r="L23" s="3"/>
      <c r="M23" s="3"/>
      <c r="N23" s="3"/>
      <c r="O23" s="3"/>
      <c r="P23" s="3"/>
      <c r="Q23" s="4" t="s">
        <v>24</v>
      </c>
    </row>
    <row r="24" spans="1:17" x14ac:dyDescent="0.4">
      <c r="A24" s="3" t="s">
        <v>89</v>
      </c>
      <c r="B24" s="13"/>
      <c r="C24" s="14"/>
      <c r="D24" s="14"/>
      <c r="E24" s="6">
        <v>43211</v>
      </c>
      <c r="F24" s="3" t="s">
        <v>88</v>
      </c>
      <c r="G24" s="3" t="s">
        <v>51</v>
      </c>
      <c r="H24" s="3"/>
      <c r="I24" s="3"/>
      <c r="J24" s="3"/>
      <c r="K24" s="3"/>
      <c r="L24" s="3"/>
      <c r="M24" s="3"/>
      <c r="N24" s="3"/>
      <c r="O24" s="3"/>
      <c r="P24" s="3"/>
      <c r="Q24" s="4" t="s">
        <v>24</v>
      </c>
    </row>
    <row r="25" spans="1:17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4">
      <c r="A26" s="3" t="s">
        <v>91</v>
      </c>
      <c r="B26" s="3" t="s">
        <v>33</v>
      </c>
      <c r="C26" s="3" t="s">
        <v>92</v>
      </c>
      <c r="D26" s="3" t="s">
        <v>93</v>
      </c>
      <c r="E26" s="6">
        <v>43211</v>
      </c>
      <c r="F26" s="3" t="s">
        <v>94</v>
      </c>
      <c r="G26" s="3" t="s">
        <v>51</v>
      </c>
      <c r="H26" s="3" t="s">
        <v>35</v>
      </c>
      <c r="I26" s="3"/>
      <c r="J26" s="3"/>
      <c r="K26" s="3">
        <v>1</v>
      </c>
      <c r="L26" s="3"/>
      <c r="M26" s="3"/>
      <c r="N26" s="3"/>
      <c r="O26" s="3"/>
      <c r="P26" s="3"/>
      <c r="Q26" s="4" t="s">
        <v>24</v>
      </c>
    </row>
    <row r="27" spans="1:17" x14ac:dyDescent="0.4">
      <c r="A27" s="3" t="s">
        <v>91</v>
      </c>
      <c r="B27" s="3" t="s">
        <v>33</v>
      </c>
      <c r="C27" s="3" t="s">
        <v>95</v>
      </c>
      <c r="D27" s="3" t="s">
        <v>96</v>
      </c>
      <c r="E27" s="6">
        <v>43211</v>
      </c>
      <c r="F27" s="3" t="s">
        <v>94</v>
      </c>
      <c r="G27" s="3" t="s">
        <v>51</v>
      </c>
      <c r="H27" s="3" t="s">
        <v>45</v>
      </c>
      <c r="I27" s="3">
        <v>1</v>
      </c>
      <c r="J27" s="3"/>
      <c r="K27" s="3"/>
      <c r="L27" s="3"/>
      <c r="M27" s="3"/>
      <c r="N27" s="3"/>
      <c r="O27" s="3"/>
      <c r="P27" s="3"/>
      <c r="Q27" s="4" t="s">
        <v>24</v>
      </c>
    </row>
    <row r="28" spans="1:17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</row>
    <row r="29" spans="1:17" x14ac:dyDescent="0.4">
      <c r="A29" s="3" t="s">
        <v>97</v>
      </c>
      <c r="B29" s="3" t="s">
        <v>19</v>
      </c>
      <c r="C29" s="15" t="s">
        <v>98</v>
      </c>
      <c r="D29" s="15" t="s">
        <v>99</v>
      </c>
      <c r="E29" s="6">
        <v>43211</v>
      </c>
      <c r="F29" s="3" t="s">
        <v>77</v>
      </c>
      <c r="G29" s="3" t="s">
        <v>51</v>
      </c>
      <c r="H29" s="3" t="s">
        <v>59</v>
      </c>
      <c r="I29" s="3"/>
      <c r="J29" s="3">
        <v>1</v>
      </c>
      <c r="K29" s="3"/>
      <c r="L29" s="3"/>
      <c r="M29" s="3"/>
      <c r="N29" s="3"/>
      <c r="O29" s="3"/>
      <c r="P29" s="3"/>
      <c r="Q29" s="4" t="s">
        <v>24</v>
      </c>
    </row>
    <row r="30" spans="1:17" x14ac:dyDescent="0.4">
      <c r="A30" s="3" t="s">
        <v>97</v>
      </c>
      <c r="B30" s="3" t="s">
        <v>19</v>
      </c>
      <c r="C30" s="3" t="s">
        <v>100</v>
      </c>
      <c r="D30" s="3" t="s">
        <v>65</v>
      </c>
      <c r="E30" s="6">
        <v>43211</v>
      </c>
      <c r="F30" s="3" t="s">
        <v>77</v>
      </c>
      <c r="G30" s="3" t="s">
        <v>51</v>
      </c>
      <c r="H30" s="3" t="s">
        <v>59</v>
      </c>
      <c r="I30" s="3">
        <v>1</v>
      </c>
      <c r="J30" s="3"/>
      <c r="K30" s="3"/>
      <c r="L30" s="3"/>
      <c r="M30" s="3"/>
      <c r="N30" s="3"/>
      <c r="O30" s="3"/>
      <c r="P30" s="3"/>
      <c r="Q30" s="4" t="s">
        <v>24</v>
      </c>
    </row>
    <row r="31" spans="1:17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4">
      <c r="A32" s="3" t="s">
        <v>101</v>
      </c>
      <c r="B32" s="3" t="s">
        <v>19</v>
      </c>
      <c r="C32" s="3" t="s">
        <v>78</v>
      </c>
      <c r="D32" s="3" t="s">
        <v>102</v>
      </c>
      <c r="E32" s="6">
        <v>43211</v>
      </c>
      <c r="F32" s="3" t="s">
        <v>77</v>
      </c>
      <c r="G32" s="3" t="s">
        <v>51</v>
      </c>
      <c r="H32" s="3" t="s">
        <v>59</v>
      </c>
      <c r="I32" s="3"/>
      <c r="J32" s="3">
        <v>1</v>
      </c>
      <c r="K32" s="3"/>
      <c r="L32" s="3"/>
      <c r="M32" s="3"/>
      <c r="N32" s="3"/>
      <c r="O32" s="3"/>
      <c r="P32" s="3"/>
      <c r="Q32" s="4" t="s">
        <v>24</v>
      </c>
    </row>
    <row r="33" spans="1:17" x14ac:dyDescent="0.4">
      <c r="A33" s="3" t="s">
        <v>101</v>
      </c>
      <c r="B33" s="3" t="s">
        <v>19</v>
      </c>
      <c r="C33" s="15" t="s">
        <v>103</v>
      </c>
      <c r="D33" s="15" t="s">
        <v>41</v>
      </c>
      <c r="E33" s="6">
        <v>43211</v>
      </c>
      <c r="F33" s="3" t="s">
        <v>77</v>
      </c>
      <c r="G33" s="3" t="s">
        <v>51</v>
      </c>
      <c r="H33" s="3" t="s">
        <v>59</v>
      </c>
      <c r="I33" s="3"/>
      <c r="J33" s="3">
        <v>1</v>
      </c>
      <c r="K33" s="3"/>
      <c r="L33" s="3"/>
      <c r="M33" s="3"/>
      <c r="N33" s="3"/>
      <c r="O33" s="3"/>
      <c r="P33" s="3"/>
      <c r="Q33" s="4" t="s">
        <v>24</v>
      </c>
    </row>
    <row r="34" spans="1:17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4">
      <c r="A35" s="3" t="s">
        <v>104</v>
      </c>
      <c r="B35" s="3" t="s">
        <v>19</v>
      </c>
      <c r="C35" s="3" t="s">
        <v>105</v>
      </c>
      <c r="D35" s="3" t="s">
        <v>61</v>
      </c>
      <c r="E35" s="6">
        <v>43211</v>
      </c>
      <c r="F35" s="3" t="s">
        <v>106</v>
      </c>
      <c r="G35" s="3" t="s">
        <v>51</v>
      </c>
      <c r="H35" s="3" t="s">
        <v>45</v>
      </c>
      <c r="I35" s="3"/>
      <c r="J35" s="3"/>
      <c r="K35" s="3"/>
      <c r="L35" s="3"/>
      <c r="M35" s="3"/>
      <c r="N35" s="3"/>
      <c r="O35" s="3"/>
      <c r="P35" s="3">
        <v>1</v>
      </c>
      <c r="Q35" s="4" t="s">
        <v>24</v>
      </c>
    </row>
    <row r="36" spans="1:17" x14ac:dyDescent="0.4">
      <c r="A36" s="3" t="s">
        <v>104</v>
      </c>
      <c r="B36" s="3" t="s">
        <v>19</v>
      </c>
      <c r="C36" s="15" t="s">
        <v>107</v>
      </c>
      <c r="D36" s="15" t="s">
        <v>108</v>
      </c>
      <c r="E36" s="6">
        <v>43211</v>
      </c>
      <c r="F36" s="3" t="s">
        <v>109</v>
      </c>
      <c r="G36" s="3" t="s">
        <v>51</v>
      </c>
      <c r="H36" s="3" t="s">
        <v>35</v>
      </c>
      <c r="I36" s="3"/>
      <c r="J36" s="3"/>
      <c r="K36" s="3"/>
      <c r="L36" s="3">
        <v>1</v>
      </c>
      <c r="M36" s="3"/>
      <c r="N36" s="3"/>
      <c r="O36" s="3"/>
      <c r="P36" s="3"/>
      <c r="Q36" s="4" t="s">
        <v>24</v>
      </c>
    </row>
    <row r="37" spans="1:17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4">
      <c r="A38" s="3" t="s">
        <v>110</v>
      </c>
      <c r="B38" s="3" t="s">
        <v>19</v>
      </c>
      <c r="C38" s="3" t="s">
        <v>111</v>
      </c>
      <c r="D38" s="3" t="s">
        <v>112</v>
      </c>
      <c r="E38" s="6">
        <v>43211</v>
      </c>
      <c r="F38" s="3" t="s">
        <v>113</v>
      </c>
      <c r="G38" s="3" t="s">
        <v>51</v>
      </c>
      <c r="H38" s="3" t="s">
        <v>45</v>
      </c>
      <c r="I38" s="3">
        <v>1</v>
      </c>
      <c r="J38" s="3"/>
      <c r="K38" s="3"/>
      <c r="L38" s="3"/>
      <c r="M38" s="3"/>
      <c r="N38" s="3"/>
      <c r="O38" s="3"/>
      <c r="P38" s="3"/>
      <c r="Q38" s="4" t="s">
        <v>24</v>
      </c>
    </row>
    <row r="39" spans="1:17" x14ac:dyDescent="0.4">
      <c r="A39" s="3" t="s">
        <v>110</v>
      </c>
      <c r="B39" s="3" t="s">
        <v>19</v>
      </c>
      <c r="C39" s="16" t="s">
        <v>114</v>
      </c>
      <c r="D39" s="16" t="s">
        <v>115</v>
      </c>
      <c r="E39" s="6">
        <v>43211</v>
      </c>
      <c r="F39" s="3" t="s">
        <v>113</v>
      </c>
      <c r="G39" s="3" t="s">
        <v>51</v>
      </c>
      <c r="H39" s="3" t="s">
        <v>45</v>
      </c>
      <c r="I39" s="3">
        <v>1</v>
      </c>
      <c r="J39" s="3"/>
      <c r="K39" s="3"/>
      <c r="L39" s="3"/>
      <c r="M39" s="3"/>
      <c r="N39" s="3"/>
      <c r="O39" s="3"/>
      <c r="P39" s="3"/>
      <c r="Q39" s="4" t="s">
        <v>24</v>
      </c>
    </row>
    <row r="40" spans="1:17" x14ac:dyDescent="0.4">
      <c r="A40" s="3" t="s">
        <v>110</v>
      </c>
      <c r="B40" s="4" t="s">
        <v>19</v>
      </c>
      <c r="C40" s="4" t="s">
        <v>116</v>
      </c>
      <c r="D40" s="4" t="s">
        <v>117</v>
      </c>
      <c r="E40" s="6">
        <v>43211</v>
      </c>
      <c r="F40" s="3" t="s">
        <v>113</v>
      </c>
      <c r="G40" s="3" t="s">
        <v>51</v>
      </c>
      <c r="H40" s="3" t="s">
        <v>35</v>
      </c>
      <c r="I40" s="3"/>
      <c r="J40" s="3">
        <v>1</v>
      </c>
      <c r="K40" s="3"/>
      <c r="L40" s="3"/>
      <c r="M40" s="3"/>
      <c r="N40" s="3"/>
      <c r="O40" s="3"/>
      <c r="P40" s="3"/>
      <c r="Q40" s="4" t="s">
        <v>24</v>
      </c>
    </row>
    <row r="41" spans="1:17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5.6" x14ac:dyDescent="0.6">
      <c r="A42" s="1" t="s">
        <v>46</v>
      </c>
      <c r="D42" s="1" t="s">
        <v>118</v>
      </c>
    </row>
    <row r="44" spans="1:17" x14ac:dyDescent="0.4">
      <c r="A44" s="3" t="s">
        <v>2</v>
      </c>
      <c r="B44" s="3" t="s">
        <v>3</v>
      </c>
      <c r="C44" s="3" t="s">
        <v>4</v>
      </c>
      <c r="D44" s="3" t="s">
        <v>5</v>
      </c>
      <c r="E44" s="3" t="s">
        <v>6</v>
      </c>
      <c r="F44" s="3" t="s">
        <v>7</v>
      </c>
      <c r="G44" s="3" t="s">
        <v>8</v>
      </c>
      <c r="H44" s="3" t="s">
        <v>9</v>
      </c>
      <c r="I44" s="3" t="s">
        <v>10</v>
      </c>
      <c r="J44" s="3" t="s">
        <v>11</v>
      </c>
      <c r="K44" s="3" t="s">
        <v>12</v>
      </c>
      <c r="L44" s="3" t="s">
        <v>13</v>
      </c>
      <c r="M44" s="3" t="s">
        <v>14</v>
      </c>
      <c r="N44" s="3" t="s">
        <v>320</v>
      </c>
      <c r="O44" s="3" t="s">
        <v>15</v>
      </c>
      <c r="P44" s="3" t="s">
        <v>16</v>
      </c>
      <c r="Q44" s="3" t="s">
        <v>17</v>
      </c>
    </row>
    <row r="45" spans="1:17" x14ac:dyDescent="0.4">
      <c r="A45" s="3" t="s">
        <v>119</v>
      </c>
      <c r="B45" s="3" t="s">
        <v>19</v>
      </c>
      <c r="C45" s="3" t="s">
        <v>120</v>
      </c>
      <c r="D45" s="3" t="s">
        <v>121</v>
      </c>
      <c r="E45" s="6">
        <v>43211</v>
      </c>
      <c r="F45" s="3"/>
      <c r="G45" s="3" t="s">
        <v>122</v>
      </c>
      <c r="H45" s="3">
        <v>0</v>
      </c>
      <c r="I45" s="3"/>
      <c r="J45" s="3"/>
      <c r="K45" s="3"/>
      <c r="L45" s="3">
        <v>1</v>
      </c>
      <c r="M45" s="3"/>
      <c r="N45" s="3"/>
      <c r="O45" s="4"/>
      <c r="P45" s="4"/>
      <c r="Q45" s="4" t="s">
        <v>52</v>
      </c>
    </row>
    <row r="46" spans="1:17" x14ac:dyDescent="0.4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4">
      <c r="A47" s="3" t="s">
        <v>123</v>
      </c>
      <c r="B47" s="4" t="s">
        <v>19</v>
      </c>
      <c r="C47" s="4" t="s">
        <v>124</v>
      </c>
      <c r="D47" s="4" t="s">
        <v>58</v>
      </c>
      <c r="E47" s="6">
        <v>43211</v>
      </c>
      <c r="F47" s="3" t="s">
        <v>27</v>
      </c>
      <c r="G47" s="3" t="s">
        <v>122</v>
      </c>
      <c r="H47" s="3">
        <v>0</v>
      </c>
      <c r="I47" s="4"/>
      <c r="J47" s="4"/>
      <c r="K47" s="4"/>
      <c r="L47" s="4">
        <v>1</v>
      </c>
      <c r="M47" s="4"/>
      <c r="N47" s="4"/>
      <c r="O47" s="4"/>
      <c r="P47" s="4"/>
      <c r="Q47" s="4" t="s">
        <v>24</v>
      </c>
    </row>
    <row r="48" spans="1:17" x14ac:dyDescent="0.4">
      <c r="A48" s="3" t="s">
        <v>123</v>
      </c>
      <c r="B48" s="4" t="s">
        <v>19</v>
      </c>
      <c r="C48" s="4" t="s">
        <v>125</v>
      </c>
      <c r="D48" s="4" t="s">
        <v>126</v>
      </c>
      <c r="E48" s="6">
        <v>43211</v>
      </c>
      <c r="F48" s="3" t="s">
        <v>27</v>
      </c>
      <c r="G48" s="3" t="s">
        <v>122</v>
      </c>
      <c r="H48" s="3">
        <v>0</v>
      </c>
      <c r="I48" s="4"/>
      <c r="J48" s="4"/>
      <c r="K48" s="4"/>
      <c r="L48" s="4">
        <v>1</v>
      </c>
      <c r="M48" s="4"/>
      <c r="N48" s="4"/>
      <c r="O48" s="4"/>
      <c r="P48" s="4"/>
      <c r="Q48" s="4" t="s">
        <v>24</v>
      </c>
    </row>
    <row r="49" spans="1:17" x14ac:dyDescent="0.4">
      <c r="A49" s="3" t="s">
        <v>123</v>
      </c>
      <c r="B49" s="4" t="s">
        <v>19</v>
      </c>
      <c r="C49" s="4" t="s">
        <v>127</v>
      </c>
      <c r="D49" s="4" t="s">
        <v>49</v>
      </c>
      <c r="E49" s="6">
        <v>43211</v>
      </c>
      <c r="F49" s="3" t="s">
        <v>27</v>
      </c>
      <c r="G49" s="3" t="s">
        <v>122</v>
      </c>
      <c r="H49" s="3">
        <v>0</v>
      </c>
      <c r="I49" s="4"/>
      <c r="J49" s="4"/>
      <c r="K49" s="4"/>
      <c r="L49" s="4">
        <v>1</v>
      </c>
      <c r="M49" s="4"/>
      <c r="N49" s="4"/>
      <c r="O49" s="4"/>
      <c r="P49" s="4"/>
      <c r="Q49" s="4" t="s">
        <v>24</v>
      </c>
    </row>
    <row r="50" spans="1:17" x14ac:dyDescent="0.4">
      <c r="A50" s="3" t="s">
        <v>123</v>
      </c>
      <c r="B50" s="4" t="s">
        <v>19</v>
      </c>
      <c r="C50" s="4" t="s">
        <v>128</v>
      </c>
      <c r="D50" s="4" t="s">
        <v>96</v>
      </c>
      <c r="E50" s="6">
        <v>43211</v>
      </c>
      <c r="F50" s="3" t="s">
        <v>27</v>
      </c>
      <c r="G50" s="3" t="s">
        <v>122</v>
      </c>
      <c r="H50" s="3">
        <v>0</v>
      </c>
      <c r="I50" s="4">
        <v>1</v>
      </c>
      <c r="J50" s="4"/>
      <c r="K50" s="4"/>
      <c r="L50" s="4"/>
      <c r="M50" s="4"/>
      <c r="N50" s="4"/>
      <c r="O50" s="4"/>
      <c r="P50" s="4"/>
      <c r="Q50" s="4" t="s">
        <v>24</v>
      </c>
    </row>
    <row r="51" spans="1:17" x14ac:dyDescent="0.4">
      <c r="A51" s="3" t="s">
        <v>123</v>
      </c>
      <c r="B51" s="4" t="s">
        <v>19</v>
      </c>
      <c r="C51" s="4" t="s">
        <v>129</v>
      </c>
      <c r="D51" s="4" t="s">
        <v>130</v>
      </c>
      <c r="E51" s="6">
        <v>43211</v>
      </c>
      <c r="F51" s="3" t="s">
        <v>27</v>
      </c>
      <c r="G51" s="3" t="s">
        <v>122</v>
      </c>
      <c r="H51" s="3">
        <v>0</v>
      </c>
      <c r="I51" s="4"/>
      <c r="J51" s="4">
        <v>1</v>
      </c>
      <c r="K51" s="4"/>
      <c r="L51" s="4"/>
      <c r="M51" s="4"/>
      <c r="N51" s="4"/>
      <c r="O51" s="4"/>
      <c r="P51" s="4"/>
      <c r="Q51" s="4" t="s">
        <v>24</v>
      </c>
    </row>
    <row r="52" spans="1:17" x14ac:dyDescent="0.4">
      <c r="A52" s="3" t="s">
        <v>123</v>
      </c>
      <c r="B52" s="4" t="s">
        <v>19</v>
      </c>
      <c r="C52" s="4" t="s">
        <v>131</v>
      </c>
      <c r="D52" s="4" t="s">
        <v>132</v>
      </c>
      <c r="E52" s="6">
        <v>43211</v>
      </c>
      <c r="F52" s="3" t="s">
        <v>27</v>
      </c>
      <c r="G52" s="3" t="s">
        <v>122</v>
      </c>
      <c r="H52" s="3">
        <v>0</v>
      </c>
      <c r="I52" s="4"/>
      <c r="J52" s="4"/>
      <c r="K52" s="4"/>
      <c r="L52" s="4">
        <v>1</v>
      </c>
      <c r="M52" s="4"/>
      <c r="N52" s="4"/>
      <c r="O52" s="4"/>
      <c r="P52" s="4"/>
      <c r="Q52" s="4" t="s">
        <v>24</v>
      </c>
    </row>
    <row r="53" spans="1:17" x14ac:dyDescent="0.4">
      <c r="A53" s="3"/>
      <c r="B53" s="4"/>
      <c r="C53" s="4"/>
      <c r="D53" s="4"/>
      <c r="E53" s="4"/>
      <c r="F53" s="3"/>
      <c r="G53" s="3"/>
      <c r="H53" s="3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4">
      <c r="A54" s="3"/>
      <c r="B54" s="4"/>
      <c r="C54" s="4"/>
      <c r="D54" s="4"/>
      <c r="E54" s="4"/>
      <c r="F54" s="3"/>
      <c r="G54" s="3"/>
      <c r="H54" s="3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4">
      <c r="A55" s="3" t="s">
        <v>133</v>
      </c>
      <c r="B55" s="3" t="s">
        <v>19</v>
      </c>
      <c r="C55" s="3" t="s">
        <v>134</v>
      </c>
      <c r="D55" s="3" t="s">
        <v>65</v>
      </c>
      <c r="E55" s="6">
        <v>43211</v>
      </c>
      <c r="F55" s="3"/>
      <c r="G55" s="3" t="s">
        <v>51</v>
      </c>
      <c r="H55" s="3">
        <v>0</v>
      </c>
      <c r="I55" s="3"/>
      <c r="J55" s="3"/>
      <c r="K55" s="3"/>
      <c r="L55" s="3">
        <v>0</v>
      </c>
      <c r="M55" s="3"/>
      <c r="N55" s="3"/>
      <c r="O55" s="4"/>
      <c r="P55" s="4"/>
      <c r="Q55" s="4" t="s">
        <v>52</v>
      </c>
    </row>
    <row r="56" spans="1:17" x14ac:dyDescent="0.4">
      <c r="A56" s="3"/>
      <c r="B56" s="4"/>
      <c r="C56" s="4"/>
      <c r="D56" s="4"/>
      <c r="E56" s="6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4">
      <c r="A57" s="3" t="s">
        <v>135</v>
      </c>
      <c r="B57" s="4" t="s">
        <v>33</v>
      </c>
      <c r="C57" s="4" t="s">
        <v>136</v>
      </c>
      <c r="D57" s="4" t="s">
        <v>137</v>
      </c>
      <c r="E57" s="6">
        <v>43211</v>
      </c>
      <c r="F57" s="3" t="s">
        <v>31</v>
      </c>
      <c r="G57" s="4" t="s">
        <v>51</v>
      </c>
      <c r="H57" s="4">
        <v>0</v>
      </c>
      <c r="I57" s="4">
        <v>1</v>
      </c>
      <c r="J57" s="4"/>
      <c r="K57" s="4"/>
      <c r="L57" s="4"/>
      <c r="M57" s="4"/>
      <c r="N57" s="4"/>
      <c r="O57" s="4"/>
      <c r="P57" s="4"/>
      <c r="Q57" s="4" t="s">
        <v>24</v>
      </c>
    </row>
    <row r="58" spans="1:17" x14ac:dyDescent="0.4">
      <c r="A58" s="3" t="s">
        <v>135</v>
      </c>
      <c r="B58" s="4" t="s">
        <v>33</v>
      </c>
      <c r="C58" s="4" t="s">
        <v>138</v>
      </c>
      <c r="D58" s="4" t="s">
        <v>65</v>
      </c>
      <c r="E58" s="6">
        <v>43211</v>
      </c>
      <c r="F58" s="3" t="s">
        <v>31</v>
      </c>
      <c r="G58" s="4" t="s">
        <v>51</v>
      </c>
      <c r="H58" s="4">
        <v>0</v>
      </c>
      <c r="I58" s="4">
        <v>1</v>
      </c>
      <c r="J58" s="4"/>
      <c r="K58" s="4"/>
      <c r="L58" s="4"/>
      <c r="M58" s="4"/>
      <c r="N58" s="4"/>
      <c r="O58" s="4"/>
      <c r="P58" s="4"/>
      <c r="Q58" s="4" t="s">
        <v>24</v>
      </c>
    </row>
    <row r="59" spans="1:17" x14ac:dyDescent="0.4">
      <c r="A59" s="3" t="s">
        <v>135</v>
      </c>
      <c r="B59" s="3" t="s">
        <v>33</v>
      </c>
      <c r="C59" s="3" t="s">
        <v>139</v>
      </c>
      <c r="D59" s="3" t="s">
        <v>96</v>
      </c>
      <c r="E59" s="6">
        <v>43211</v>
      </c>
      <c r="F59" s="3" t="s">
        <v>31</v>
      </c>
      <c r="G59" s="4" t="s">
        <v>51</v>
      </c>
      <c r="H59" s="4">
        <v>0</v>
      </c>
      <c r="I59" s="3">
        <v>1</v>
      </c>
      <c r="J59" s="4"/>
      <c r="K59" s="4"/>
      <c r="L59" s="4"/>
      <c r="M59" s="4"/>
      <c r="N59" s="4"/>
      <c r="O59" s="4"/>
      <c r="P59" s="4"/>
      <c r="Q59" s="4" t="s">
        <v>24</v>
      </c>
    </row>
    <row r="61" spans="1:17" ht="15.6" x14ac:dyDescent="0.6">
      <c r="A61" s="1" t="s">
        <v>46</v>
      </c>
      <c r="D61" s="1" t="s">
        <v>140</v>
      </c>
    </row>
    <row r="63" spans="1:17" x14ac:dyDescent="0.4">
      <c r="A63" s="3" t="s">
        <v>2</v>
      </c>
      <c r="B63" s="3"/>
      <c r="C63" s="3" t="s">
        <v>4</v>
      </c>
      <c r="D63" s="3" t="s">
        <v>5</v>
      </c>
      <c r="E63" s="3" t="s">
        <v>6</v>
      </c>
      <c r="F63" s="3" t="s">
        <v>7</v>
      </c>
      <c r="G63" s="3" t="s">
        <v>8</v>
      </c>
      <c r="H63" s="3" t="s">
        <v>9</v>
      </c>
      <c r="I63" s="3" t="s">
        <v>10</v>
      </c>
      <c r="J63" s="3" t="s">
        <v>11</v>
      </c>
      <c r="K63" s="3" t="s">
        <v>12</v>
      </c>
      <c r="L63" s="3" t="s">
        <v>13</v>
      </c>
      <c r="M63" s="3" t="s">
        <v>14</v>
      </c>
      <c r="N63" s="3" t="s">
        <v>320</v>
      </c>
      <c r="O63" s="3" t="s">
        <v>15</v>
      </c>
      <c r="P63" s="3" t="s">
        <v>16</v>
      </c>
      <c r="Q63" s="3" t="s">
        <v>17</v>
      </c>
    </row>
    <row r="64" spans="1:17" x14ac:dyDescent="0.4">
      <c r="A64" s="3" t="s">
        <v>141</v>
      </c>
      <c r="B64" s="3" t="s">
        <v>19</v>
      </c>
      <c r="C64" s="3" t="s">
        <v>142</v>
      </c>
      <c r="D64" s="3" t="s">
        <v>143</v>
      </c>
      <c r="E64" s="6">
        <v>43212</v>
      </c>
      <c r="F64" s="3"/>
      <c r="G64" s="3" t="s">
        <v>140</v>
      </c>
      <c r="H64" s="3" t="s">
        <v>35</v>
      </c>
      <c r="I64" s="3"/>
      <c r="J64" s="3"/>
      <c r="K64" s="3"/>
      <c r="L64" s="3"/>
      <c r="M64" s="3"/>
      <c r="N64" s="3"/>
      <c r="O64" s="4"/>
      <c r="P64" s="4">
        <v>1</v>
      </c>
      <c r="Q64" s="4" t="s">
        <v>52</v>
      </c>
    </row>
    <row r="65" spans="1:17" x14ac:dyDescent="0.4">
      <c r="A65" s="3"/>
      <c r="B65" s="3" t="s">
        <v>33</v>
      </c>
      <c r="C65" s="3" t="s">
        <v>144</v>
      </c>
      <c r="D65" s="3" t="s">
        <v>145</v>
      </c>
      <c r="E65" s="6">
        <v>43212</v>
      </c>
      <c r="F65" s="3"/>
      <c r="G65" s="3" t="s">
        <v>140</v>
      </c>
      <c r="H65" s="3" t="s">
        <v>39</v>
      </c>
      <c r="I65" s="3"/>
      <c r="J65" s="3"/>
      <c r="K65" s="3"/>
      <c r="L65" s="3"/>
      <c r="M65" s="3"/>
      <c r="N65" s="3"/>
      <c r="O65" s="4"/>
      <c r="P65" s="4">
        <v>1</v>
      </c>
      <c r="Q65" s="4" t="s">
        <v>52</v>
      </c>
    </row>
    <row r="66" spans="1:17" x14ac:dyDescent="0.4">
      <c r="A66" s="3"/>
      <c r="B66" s="4"/>
      <c r="C66" s="4"/>
      <c r="D66" s="4"/>
      <c r="E66" s="5"/>
      <c r="F66" s="3"/>
      <c r="G66" s="3"/>
      <c r="H66" s="3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4">
      <c r="A67" s="3" t="s">
        <v>75</v>
      </c>
      <c r="B67" s="3" t="s">
        <v>19</v>
      </c>
      <c r="C67" s="3" t="s">
        <v>25</v>
      </c>
      <c r="D67" s="3" t="s">
        <v>146</v>
      </c>
      <c r="E67" s="6">
        <v>43212</v>
      </c>
      <c r="F67" s="3" t="s">
        <v>147</v>
      </c>
      <c r="G67" s="3" t="s">
        <v>140</v>
      </c>
      <c r="H67" s="3" t="s">
        <v>45</v>
      </c>
      <c r="I67" s="4"/>
      <c r="J67" s="4">
        <v>1</v>
      </c>
      <c r="K67" s="4"/>
      <c r="L67" s="4"/>
      <c r="M67" s="4"/>
      <c r="N67" s="4"/>
      <c r="O67" s="4"/>
      <c r="P67" s="4"/>
      <c r="Q67" s="4" t="s">
        <v>24</v>
      </c>
    </row>
    <row r="68" spans="1:17" x14ac:dyDescent="0.4">
      <c r="A68" s="3" t="s">
        <v>75</v>
      </c>
      <c r="B68" s="4" t="s">
        <v>19</v>
      </c>
      <c r="C68" s="4" t="s">
        <v>148</v>
      </c>
      <c r="D68" s="4" t="s">
        <v>117</v>
      </c>
      <c r="E68" s="5">
        <v>43212</v>
      </c>
      <c r="F68" s="3" t="s">
        <v>147</v>
      </c>
      <c r="G68" s="3" t="s">
        <v>140</v>
      </c>
      <c r="H68" s="3" t="s">
        <v>45</v>
      </c>
      <c r="I68" s="4"/>
      <c r="J68" s="4"/>
      <c r="K68" s="4"/>
      <c r="L68" s="4"/>
      <c r="M68" s="4"/>
      <c r="N68" s="4"/>
      <c r="O68" s="4"/>
      <c r="P68" s="4">
        <v>1</v>
      </c>
      <c r="Q68" s="4" t="s">
        <v>24</v>
      </c>
    </row>
    <row r="69" spans="1:17" x14ac:dyDescent="0.4">
      <c r="A69" s="3" t="s">
        <v>75</v>
      </c>
      <c r="B69" s="4" t="s">
        <v>19</v>
      </c>
      <c r="C69" s="15" t="s">
        <v>150</v>
      </c>
      <c r="D69" s="15" t="s">
        <v>117</v>
      </c>
      <c r="E69" s="5">
        <v>43212</v>
      </c>
      <c r="F69" s="3" t="s">
        <v>147</v>
      </c>
      <c r="G69" s="3" t="s">
        <v>140</v>
      </c>
      <c r="H69" s="3" t="s">
        <v>45</v>
      </c>
      <c r="I69" s="4"/>
      <c r="J69" s="4"/>
      <c r="K69" s="4"/>
      <c r="L69" s="4"/>
      <c r="M69" s="4"/>
      <c r="N69" s="4"/>
      <c r="O69" s="4"/>
      <c r="P69" s="4">
        <v>1</v>
      </c>
      <c r="Q69" s="4" t="s">
        <v>24</v>
      </c>
    </row>
    <row r="70" spans="1:17" x14ac:dyDescent="0.4">
      <c r="A70" s="3" t="s">
        <v>75</v>
      </c>
      <c r="B70" s="4" t="s">
        <v>33</v>
      </c>
      <c r="C70" s="4" t="s">
        <v>151</v>
      </c>
      <c r="D70" s="4" t="s">
        <v>152</v>
      </c>
      <c r="E70" s="5">
        <v>43212</v>
      </c>
      <c r="F70" s="3" t="s">
        <v>147</v>
      </c>
      <c r="G70" s="3" t="s">
        <v>140</v>
      </c>
      <c r="H70" s="3" t="s">
        <v>45</v>
      </c>
      <c r="I70" s="4"/>
      <c r="J70" s="4"/>
      <c r="K70" s="4"/>
      <c r="L70" s="4"/>
      <c r="M70" s="4"/>
      <c r="N70" s="4"/>
      <c r="O70" s="4">
        <v>1</v>
      </c>
      <c r="P70" s="4"/>
      <c r="Q70" s="4" t="s">
        <v>24</v>
      </c>
    </row>
    <row r="71" spans="1:17" x14ac:dyDescent="0.4">
      <c r="A71" s="3" t="s">
        <v>75</v>
      </c>
      <c r="B71" s="4" t="s">
        <v>19</v>
      </c>
      <c r="C71" s="4" t="s">
        <v>153</v>
      </c>
      <c r="D71" s="4" t="s">
        <v>154</v>
      </c>
      <c r="E71" s="5">
        <v>43212</v>
      </c>
      <c r="F71" s="3" t="s">
        <v>147</v>
      </c>
      <c r="G71" s="3" t="s">
        <v>140</v>
      </c>
      <c r="H71" s="3" t="s">
        <v>59</v>
      </c>
      <c r="I71" s="4"/>
      <c r="J71" s="4">
        <v>1</v>
      </c>
      <c r="K71" s="4"/>
      <c r="L71" s="4"/>
      <c r="M71" s="4"/>
      <c r="N71" s="4"/>
      <c r="O71" s="4"/>
      <c r="P71" s="4"/>
      <c r="Q71" s="4" t="s">
        <v>24</v>
      </c>
    </row>
    <row r="72" spans="1:17" s="18" customFormat="1" x14ac:dyDescent="0.4">
      <c r="A72" s="7" t="s">
        <v>75</v>
      </c>
      <c r="B72" s="7" t="s">
        <v>19</v>
      </c>
      <c r="C72" s="7" t="s">
        <v>155</v>
      </c>
      <c r="D72" s="7" t="s">
        <v>156</v>
      </c>
      <c r="E72" s="17">
        <v>43212</v>
      </c>
      <c r="F72" s="7" t="s">
        <v>147</v>
      </c>
      <c r="G72" s="7" t="s">
        <v>140</v>
      </c>
      <c r="H72" s="7"/>
      <c r="I72" s="7"/>
      <c r="J72" s="7"/>
      <c r="K72" s="7"/>
      <c r="L72" s="7"/>
      <c r="M72" s="7"/>
      <c r="N72" s="7"/>
      <c r="O72" s="7"/>
      <c r="P72" s="7">
        <v>1</v>
      </c>
      <c r="Q72" s="7" t="s">
        <v>24</v>
      </c>
    </row>
    <row r="73" spans="1:17" s="18" customFormat="1" x14ac:dyDescent="0.4">
      <c r="A73" s="7" t="s">
        <v>75</v>
      </c>
      <c r="B73" s="4" t="s">
        <v>33</v>
      </c>
      <c r="C73" s="4" t="s">
        <v>157</v>
      </c>
      <c r="D73" s="4" t="s">
        <v>158</v>
      </c>
      <c r="E73" s="17">
        <v>43212</v>
      </c>
      <c r="F73" s="7" t="s">
        <v>159</v>
      </c>
      <c r="G73" s="7" t="s">
        <v>140</v>
      </c>
      <c r="H73" s="7" t="s">
        <v>35</v>
      </c>
      <c r="I73" s="7"/>
      <c r="J73" s="7"/>
      <c r="K73" s="7"/>
      <c r="L73" s="7"/>
      <c r="M73" s="7"/>
      <c r="N73" s="7"/>
      <c r="O73" s="7"/>
      <c r="P73" s="7">
        <v>1</v>
      </c>
      <c r="Q73" s="7" t="s">
        <v>24</v>
      </c>
    </row>
    <row r="74" spans="1:17" s="18" customFormat="1" x14ac:dyDescent="0.4">
      <c r="A74" s="7" t="s">
        <v>75</v>
      </c>
      <c r="B74" s="4" t="s">
        <v>19</v>
      </c>
      <c r="C74" s="4" t="s">
        <v>128</v>
      </c>
      <c r="D74" s="4" t="s">
        <v>26</v>
      </c>
      <c r="E74" s="17">
        <v>43212</v>
      </c>
      <c r="F74" s="7" t="s">
        <v>161</v>
      </c>
      <c r="G74" s="7" t="s">
        <v>140</v>
      </c>
      <c r="H74" s="7"/>
      <c r="I74" s="7">
        <v>1</v>
      </c>
      <c r="J74" s="7"/>
      <c r="K74" s="7"/>
      <c r="L74" s="7"/>
      <c r="M74" s="7"/>
      <c r="N74" s="7"/>
      <c r="O74" s="7"/>
      <c r="P74" s="7"/>
      <c r="Q74" s="7" t="s">
        <v>24</v>
      </c>
    </row>
    <row r="75" spans="1:17" s="18" customFormat="1" x14ac:dyDescent="0.4">
      <c r="A75" s="7" t="s">
        <v>75</v>
      </c>
      <c r="B75" s="4" t="s">
        <v>19</v>
      </c>
      <c r="C75" s="4" t="s">
        <v>162</v>
      </c>
      <c r="D75" s="4" t="s">
        <v>158</v>
      </c>
      <c r="E75" s="17">
        <v>43212</v>
      </c>
      <c r="F75" s="7" t="s">
        <v>159</v>
      </c>
      <c r="G75" s="7" t="s">
        <v>140</v>
      </c>
      <c r="H75" s="7" t="s">
        <v>35</v>
      </c>
      <c r="I75" s="7"/>
      <c r="J75" s="7"/>
      <c r="K75" s="7"/>
      <c r="L75" s="7"/>
      <c r="M75" s="7"/>
      <c r="N75" s="7"/>
      <c r="O75" s="7"/>
      <c r="P75" s="7">
        <v>1</v>
      </c>
      <c r="Q75" s="7" t="s">
        <v>24</v>
      </c>
    </row>
    <row r="76" spans="1:17" s="18" customFormat="1" x14ac:dyDescent="0.4">
      <c r="A76" s="7" t="s">
        <v>75</v>
      </c>
      <c r="B76" s="4"/>
      <c r="C76" s="4"/>
      <c r="D76" s="4"/>
      <c r="E76" s="1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 t="s">
        <v>24</v>
      </c>
    </row>
    <row r="77" spans="1:17" s="18" customFormat="1" x14ac:dyDescent="0.4">
      <c r="A77" s="7" t="s">
        <v>75</v>
      </c>
      <c r="B77" s="7" t="s">
        <v>33</v>
      </c>
      <c r="C77" s="7" t="s">
        <v>164</v>
      </c>
      <c r="D77" s="7" t="s">
        <v>87</v>
      </c>
      <c r="E77" s="17">
        <v>43212</v>
      </c>
      <c r="F77" s="7" t="s">
        <v>165</v>
      </c>
      <c r="G77" s="7" t="s">
        <v>140</v>
      </c>
      <c r="H77" s="7" t="s">
        <v>35</v>
      </c>
      <c r="I77" s="7"/>
      <c r="J77" s="7"/>
      <c r="K77" s="7"/>
      <c r="L77" s="7"/>
      <c r="M77" s="7"/>
      <c r="N77" s="7"/>
      <c r="O77" s="7"/>
      <c r="P77" s="7">
        <v>1</v>
      </c>
      <c r="Q77" s="7" t="s">
        <v>24</v>
      </c>
    </row>
    <row r="78" spans="1:17" s="18" customFormat="1" x14ac:dyDescent="0.4">
      <c r="A78" s="7" t="s">
        <v>75</v>
      </c>
      <c r="B78" s="7" t="s">
        <v>19</v>
      </c>
      <c r="C78" s="7" t="s">
        <v>166</v>
      </c>
      <c r="D78" s="7" t="s">
        <v>167</v>
      </c>
      <c r="E78" s="17">
        <v>43212</v>
      </c>
      <c r="F78" s="7" t="s">
        <v>165</v>
      </c>
      <c r="G78" s="7" t="s">
        <v>140</v>
      </c>
      <c r="H78" s="7" t="s">
        <v>45</v>
      </c>
      <c r="I78" s="7"/>
      <c r="J78" s="7"/>
      <c r="K78" s="7"/>
      <c r="L78" s="7"/>
      <c r="M78" s="7"/>
      <c r="N78" s="7"/>
      <c r="O78" s="7"/>
      <c r="P78" s="7">
        <v>1</v>
      </c>
      <c r="Q78" s="7" t="s">
        <v>24</v>
      </c>
    </row>
    <row r="79" spans="1:17" s="18" customFormat="1" x14ac:dyDescent="0.4">
      <c r="A79" s="7" t="s">
        <v>75</v>
      </c>
      <c r="B79" s="7" t="s">
        <v>33</v>
      </c>
      <c r="C79" s="7" t="s">
        <v>168</v>
      </c>
      <c r="D79" s="7" t="s">
        <v>137</v>
      </c>
      <c r="E79" s="17">
        <v>43212</v>
      </c>
      <c r="F79" s="7" t="s">
        <v>165</v>
      </c>
      <c r="G79" s="7" t="s">
        <v>140</v>
      </c>
      <c r="H79" s="7" t="s">
        <v>45</v>
      </c>
      <c r="I79" s="7">
        <v>1</v>
      </c>
      <c r="J79" s="7"/>
      <c r="K79" s="7"/>
      <c r="L79" s="7"/>
      <c r="M79" s="7"/>
      <c r="N79" s="7"/>
      <c r="O79" s="7"/>
      <c r="P79" s="7"/>
      <c r="Q79" s="7" t="s">
        <v>24</v>
      </c>
    </row>
    <row r="80" spans="1:17" s="18" customFormat="1" x14ac:dyDescent="0.4">
      <c r="A80" s="7" t="s">
        <v>75</v>
      </c>
      <c r="B80" s="7" t="s">
        <v>19</v>
      </c>
      <c r="C80" s="7" t="s">
        <v>169</v>
      </c>
      <c r="D80" s="7" t="s">
        <v>170</v>
      </c>
      <c r="E80" s="17">
        <v>43212</v>
      </c>
      <c r="F80" s="7" t="s">
        <v>165</v>
      </c>
      <c r="G80" s="7" t="s">
        <v>140</v>
      </c>
      <c r="H80" s="7" t="s">
        <v>59</v>
      </c>
      <c r="I80" s="7"/>
      <c r="J80" s="7"/>
      <c r="K80" s="7"/>
      <c r="L80" s="7"/>
      <c r="M80" s="7"/>
      <c r="N80" s="7"/>
      <c r="O80" s="7"/>
      <c r="P80" s="7">
        <v>1</v>
      </c>
      <c r="Q80" s="7" t="s">
        <v>24</v>
      </c>
    </row>
    <row r="81" spans="1:17" s="18" customFormat="1" x14ac:dyDescent="0.4">
      <c r="A81" s="7" t="s">
        <v>75</v>
      </c>
      <c r="B81" s="7" t="s">
        <v>19</v>
      </c>
      <c r="C81" s="7" t="s">
        <v>171</v>
      </c>
      <c r="D81" s="7" t="s">
        <v>132</v>
      </c>
      <c r="E81" s="17">
        <v>43212</v>
      </c>
      <c r="F81" s="7" t="s">
        <v>165</v>
      </c>
      <c r="G81" s="7" t="s">
        <v>140</v>
      </c>
      <c r="H81" s="7" t="s">
        <v>35</v>
      </c>
      <c r="I81" s="7"/>
      <c r="J81" s="7"/>
      <c r="K81" s="7"/>
      <c r="L81" s="7"/>
      <c r="M81" s="7"/>
      <c r="N81" s="7"/>
      <c r="O81" s="7"/>
      <c r="P81" s="7">
        <v>1</v>
      </c>
      <c r="Q81" s="7" t="s">
        <v>24</v>
      </c>
    </row>
    <row r="82" spans="1:17" s="18" customFormat="1" x14ac:dyDescent="0.4">
      <c r="A82" s="7" t="s">
        <v>75</v>
      </c>
      <c r="B82" s="7" t="s">
        <v>19</v>
      </c>
      <c r="C82" s="16" t="s">
        <v>25</v>
      </c>
      <c r="D82" s="16" t="s">
        <v>172</v>
      </c>
      <c r="E82" s="17">
        <v>43212</v>
      </c>
      <c r="F82" s="7" t="s">
        <v>165</v>
      </c>
      <c r="G82" s="7" t="s">
        <v>140</v>
      </c>
      <c r="H82" s="7" t="s">
        <v>35</v>
      </c>
      <c r="I82" s="7"/>
      <c r="J82" s="7"/>
      <c r="K82" s="7"/>
      <c r="L82" s="7"/>
      <c r="M82" s="7"/>
      <c r="N82" s="7"/>
      <c r="O82" s="7"/>
      <c r="P82" s="7">
        <v>1</v>
      </c>
      <c r="Q82" s="7" t="s">
        <v>24</v>
      </c>
    </row>
    <row r="83" spans="1:17" s="18" customFormat="1" x14ac:dyDescent="0.4">
      <c r="A83" s="7" t="s">
        <v>75</v>
      </c>
      <c r="B83" s="7" t="s">
        <v>19</v>
      </c>
      <c r="C83" s="7" t="s">
        <v>173</v>
      </c>
      <c r="D83" s="7" t="s">
        <v>61</v>
      </c>
      <c r="E83" s="17">
        <v>43212</v>
      </c>
      <c r="F83" s="7" t="s">
        <v>174</v>
      </c>
      <c r="G83" s="7" t="s">
        <v>140</v>
      </c>
      <c r="H83" s="7" t="s">
        <v>35</v>
      </c>
      <c r="I83" s="7"/>
      <c r="J83" s="7"/>
      <c r="K83" s="7"/>
      <c r="L83" s="7"/>
      <c r="M83" s="7"/>
      <c r="N83" s="7"/>
      <c r="O83" s="7">
        <v>1</v>
      </c>
      <c r="P83" s="7"/>
      <c r="Q83" s="7" t="s">
        <v>24</v>
      </c>
    </row>
    <row r="84" spans="1:17" s="18" customFormat="1" x14ac:dyDescent="0.4">
      <c r="A84" s="7" t="s">
        <v>75</v>
      </c>
      <c r="B84" s="7" t="s">
        <v>19</v>
      </c>
      <c r="C84" s="7" t="s">
        <v>80</v>
      </c>
      <c r="D84" s="7" t="s">
        <v>81</v>
      </c>
      <c r="E84" s="17">
        <v>43212</v>
      </c>
      <c r="F84" s="7" t="s">
        <v>174</v>
      </c>
      <c r="G84" s="7" t="s">
        <v>140</v>
      </c>
      <c r="H84" s="7" t="s">
        <v>45</v>
      </c>
      <c r="I84" s="7"/>
      <c r="J84" s="7"/>
      <c r="K84" s="7"/>
      <c r="L84" s="7"/>
      <c r="M84" s="7">
        <v>1</v>
      </c>
      <c r="N84" s="7"/>
      <c r="O84" s="7"/>
      <c r="P84" s="7"/>
      <c r="Q84" s="7" t="s">
        <v>24</v>
      </c>
    </row>
    <row r="85" spans="1:17" s="18" customFormat="1" x14ac:dyDescent="0.4">
      <c r="A85" s="7" t="s">
        <v>75</v>
      </c>
      <c r="B85" s="7" t="s">
        <v>33</v>
      </c>
      <c r="C85" s="7" t="s">
        <v>175</v>
      </c>
      <c r="D85" s="7" t="s">
        <v>176</v>
      </c>
      <c r="E85" s="17">
        <v>43212</v>
      </c>
      <c r="F85" s="7" t="s">
        <v>174</v>
      </c>
      <c r="G85" s="7" t="s">
        <v>140</v>
      </c>
      <c r="H85" s="7" t="s">
        <v>35</v>
      </c>
      <c r="I85" s="7"/>
      <c r="J85" s="7"/>
      <c r="K85" s="7"/>
      <c r="L85" s="7"/>
      <c r="M85" s="7"/>
      <c r="N85" s="7"/>
      <c r="O85" s="7"/>
      <c r="P85" s="7">
        <v>1</v>
      </c>
      <c r="Q85" s="7" t="s">
        <v>24</v>
      </c>
    </row>
    <row r="86" spans="1:17" s="18" customFormat="1" x14ac:dyDescent="0.4">
      <c r="A86" s="7" t="s">
        <v>75</v>
      </c>
      <c r="B86" s="7" t="s">
        <v>33</v>
      </c>
      <c r="C86" s="7" t="s">
        <v>177</v>
      </c>
      <c r="D86" s="7" t="s">
        <v>178</v>
      </c>
      <c r="E86" s="17">
        <v>43212</v>
      </c>
      <c r="F86" s="7" t="s">
        <v>174</v>
      </c>
      <c r="G86" s="7" t="s">
        <v>140</v>
      </c>
      <c r="H86" s="7" t="s">
        <v>45</v>
      </c>
      <c r="I86" s="7"/>
      <c r="J86" s="7"/>
      <c r="K86" s="7"/>
      <c r="L86" s="7"/>
      <c r="M86" s="7"/>
      <c r="N86" s="7"/>
      <c r="O86" s="7"/>
      <c r="P86" s="7">
        <v>1</v>
      </c>
      <c r="Q86" s="7" t="s">
        <v>24</v>
      </c>
    </row>
    <row r="87" spans="1:17" x14ac:dyDescent="0.4">
      <c r="A87" s="3" t="s">
        <v>75</v>
      </c>
      <c r="B87" s="4" t="s">
        <v>19</v>
      </c>
      <c r="C87" s="4" t="s">
        <v>80</v>
      </c>
      <c r="D87" s="4" t="s">
        <v>179</v>
      </c>
      <c r="E87" s="5">
        <v>43212</v>
      </c>
      <c r="F87" s="3" t="s">
        <v>180</v>
      </c>
      <c r="G87" s="3" t="s">
        <v>140</v>
      </c>
      <c r="H87" s="3" t="s">
        <v>39</v>
      </c>
      <c r="I87" s="4"/>
      <c r="J87" s="4"/>
      <c r="K87" s="4"/>
      <c r="L87" s="4"/>
      <c r="M87" s="4"/>
      <c r="N87" s="4"/>
      <c r="O87" s="4"/>
      <c r="P87" s="4">
        <v>1</v>
      </c>
      <c r="Q87" s="4" t="s">
        <v>24</v>
      </c>
    </row>
    <row r="88" spans="1:17" x14ac:dyDescent="0.4">
      <c r="A88" s="3" t="s">
        <v>75</v>
      </c>
      <c r="B88" s="4" t="s">
        <v>19</v>
      </c>
      <c r="C88" s="4" t="s">
        <v>181</v>
      </c>
      <c r="D88" s="4" t="s">
        <v>182</v>
      </c>
      <c r="E88" s="5">
        <v>43212</v>
      </c>
      <c r="F88" s="3" t="s">
        <v>174</v>
      </c>
      <c r="G88" s="3" t="s">
        <v>140</v>
      </c>
      <c r="H88" s="3" t="s">
        <v>35</v>
      </c>
      <c r="I88" s="4"/>
      <c r="J88" s="4"/>
      <c r="K88" s="4"/>
      <c r="L88" s="4"/>
      <c r="M88" s="4"/>
      <c r="N88" s="4"/>
      <c r="O88" s="4"/>
      <c r="P88" s="4">
        <v>1</v>
      </c>
      <c r="Q88" s="4" t="s">
        <v>24</v>
      </c>
    </row>
    <row r="89" spans="1:17" x14ac:dyDescent="0.4">
      <c r="A89" s="33"/>
      <c r="B89" s="27"/>
      <c r="C89" s="27"/>
      <c r="D89" s="27"/>
      <c r="E89" s="43"/>
      <c r="F89" s="33"/>
      <c r="G89" s="33"/>
      <c r="H89" s="33"/>
      <c r="I89" s="27"/>
      <c r="J89" s="27"/>
      <c r="K89" s="27"/>
      <c r="L89" s="27"/>
      <c r="M89" s="27"/>
      <c r="N89" s="27"/>
      <c r="O89" s="27"/>
      <c r="P89" s="27"/>
      <c r="Q89" s="27"/>
    </row>
    <row r="90" spans="1:17" customFormat="1" ht="10.5" customHeight="1" x14ac:dyDescent="0.55000000000000004">
      <c r="A90" s="3" t="s">
        <v>97</v>
      </c>
      <c r="B90" s="3" t="s">
        <v>19</v>
      </c>
      <c r="C90" s="3" t="s">
        <v>149</v>
      </c>
      <c r="D90" s="3" t="s">
        <v>558</v>
      </c>
      <c r="E90" s="5">
        <v>43212</v>
      </c>
      <c r="F90" s="3" t="s">
        <v>147</v>
      </c>
      <c r="G90" s="3" t="s">
        <v>140</v>
      </c>
      <c r="H90" s="3" t="s">
        <v>35</v>
      </c>
      <c r="I90" s="3"/>
      <c r="J90" s="3"/>
      <c r="K90" s="3"/>
      <c r="L90" s="3">
        <v>1</v>
      </c>
      <c r="M90" s="3"/>
      <c r="N90" s="3"/>
      <c r="O90" s="3"/>
      <c r="P90" s="3"/>
      <c r="Q90" s="3" t="s">
        <v>24</v>
      </c>
    </row>
    <row r="91" spans="1:17" customFormat="1" ht="10.5" customHeight="1" x14ac:dyDescent="0.55000000000000004">
      <c r="A91" s="3" t="s">
        <v>97</v>
      </c>
      <c r="B91" s="3" t="s">
        <v>19</v>
      </c>
      <c r="C91" s="3" t="s">
        <v>142</v>
      </c>
      <c r="D91" s="3" t="s">
        <v>224</v>
      </c>
      <c r="E91" s="5">
        <v>43212</v>
      </c>
      <c r="F91" s="3" t="s">
        <v>147</v>
      </c>
      <c r="G91" s="3" t="s">
        <v>140</v>
      </c>
      <c r="H91" s="3" t="s">
        <v>45</v>
      </c>
      <c r="I91" s="3">
        <v>1</v>
      </c>
      <c r="J91" s="3"/>
      <c r="K91" s="3"/>
      <c r="L91" s="3"/>
      <c r="M91" s="3"/>
      <c r="N91" s="3"/>
      <c r="O91" s="3"/>
      <c r="P91" s="3"/>
      <c r="Q91" s="3" t="s">
        <v>24</v>
      </c>
    </row>
    <row r="92" spans="1:17" customFormat="1" ht="10.5" customHeight="1" x14ac:dyDescent="0.55000000000000004">
      <c r="A92" s="3" t="s">
        <v>97</v>
      </c>
      <c r="B92" s="3" t="s">
        <v>19</v>
      </c>
      <c r="C92" s="3" t="s">
        <v>494</v>
      </c>
      <c r="D92" s="3" t="s">
        <v>251</v>
      </c>
      <c r="E92" s="5">
        <v>43212</v>
      </c>
      <c r="F92" s="3" t="s">
        <v>147</v>
      </c>
      <c r="G92" s="3" t="s">
        <v>140</v>
      </c>
      <c r="H92" s="3" t="s">
        <v>45</v>
      </c>
      <c r="I92" s="3">
        <v>1</v>
      </c>
      <c r="J92" s="3"/>
      <c r="K92" s="3"/>
      <c r="L92" s="3"/>
      <c r="M92" s="3"/>
      <c r="N92" s="3"/>
      <c r="O92" s="3"/>
      <c r="P92" s="3"/>
      <c r="Q92" s="3" t="s">
        <v>24</v>
      </c>
    </row>
    <row r="93" spans="1:17" customFormat="1" ht="10.5" customHeight="1" x14ac:dyDescent="0.55000000000000004">
      <c r="A93" s="3" t="s">
        <v>97</v>
      </c>
      <c r="B93" s="3" t="s">
        <v>19</v>
      </c>
      <c r="C93" s="16" t="s">
        <v>131</v>
      </c>
      <c r="D93" s="16" t="s">
        <v>137</v>
      </c>
      <c r="E93" s="5">
        <v>43212</v>
      </c>
      <c r="F93" s="3" t="s">
        <v>147</v>
      </c>
      <c r="G93" s="3" t="s">
        <v>140</v>
      </c>
      <c r="H93" s="3" t="s">
        <v>45</v>
      </c>
      <c r="I93" s="3"/>
      <c r="J93" s="3">
        <v>1</v>
      </c>
      <c r="K93" s="3"/>
      <c r="L93" s="3"/>
      <c r="M93" s="3"/>
      <c r="N93" s="3"/>
      <c r="O93" s="3"/>
      <c r="P93" s="3"/>
      <c r="Q93" s="3" t="s">
        <v>24</v>
      </c>
    </row>
    <row r="94" spans="1:17" customFormat="1" ht="10.5" customHeight="1" x14ac:dyDescent="0.55000000000000004">
      <c r="A94" s="3" t="s">
        <v>97</v>
      </c>
      <c r="B94" s="3" t="s">
        <v>19</v>
      </c>
      <c r="C94" s="3" t="s">
        <v>323</v>
      </c>
      <c r="D94" s="3" t="s">
        <v>510</v>
      </c>
      <c r="E94" s="5">
        <v>43212</v>
      </c>
      <c r="F94" s="3" t="s">
        <v>147</v>
      </c>
      <c r="G94" s="3" t="s">
        <v>140</v>
      </c>
      <c r="H94" s="3" t="s">
        <v>45</v>
      </c>
      <c r="I94" s="3"/>
      <c r="J94" s="3">
        <v>1</v>
      </c>
      <c r="K94" s="3"/>
      <c r="L94" s="3"/>
      <c r="M94" s="3"/>
      <c r="N94" s="3"/>
      <c r="O94" s="3"/>
      <c r="P94" s="3"/>
      <c r="Q94" s="3" t="s">
        <v>24</v>
      </c>
    </row>
    <row r="95" spans="1:17" customFormat="1" ht="10.5" customHeight="1" x14ac:dyDescent="0.55000000000000004">
      <c r="A95" s="3" t="s">
        <v>97</v>
      </c>
      <c r="B95" s="3" t="s">
        <v>19</v>
      </c>
      <c r="C95" s="3" t="s">
        <v>129</v>
      </c>
      <c r="D95" s="3" t="s">
        <v>559</v>
      </c>
      <c r="E95" s="5">
        <v>43212</v>
      </c>
      <c r="F95" s="3" t="s">
        <v>147</v>
      </c>
      <c r="G95" s="3" t="s">
        <v>140</v>
      </c>
      <c r="H95" s="3" t="s">
        <v>45</v>
      </c>
      <c r="I95" s="3"/>
      <c r="J95" s="3"/>
      <c r="K95" s="3"/>
      <c r="L95" s="3"/>
      <c r="M95" s="3"/>
      <c r="N95" s="3"/>
      <c r="O95" s="3"/>
      <c r="P95" s="3">
        <v>1</v>
      </c>
      <c r="Q95" s="3" t="s">
        <v>24</v>
      </c>
    </row>
    <row r="96" spans="1:17" customFormat="1" ht="10.5" customHeight="1" x14ac:dyDescent="0.55000000000000004">
      <c r="A96" s="3" t="s">
        <v>97</v>
      </c>
      <c r="B96" s="3" t="s">
        <v>19</v>
      </c>
      <c r="C96" s="3" t="s">
        <v>560</v>
      </c>
      <c r="D96" s="3" t="s">
        <v>154</v>
      </c>
      <c r="E96" s="5">
        <v>43212</v>
      </c>
      <c r="F96" s="3" t="s">
        <v>561</v>
      </c>
      <c r="G96" s="3" t="s">
        <v>140</v>
      </c>
      <c r="H96" s="3" t="s">
        <v>59</v>
      </c>
      <c r="I96" s="3"/>
      <c r="J96" s="3">
        <v>1</v>
      </c>
      <c r="K96" s="3"/>
      <c r="L96" s="3"/>
      <c r="M96" s="3"/>
      <c r="N96" s="3"/>
      <c r="O96" s="3"/>
      <c r="P96" s="3"/>
      <c r="Q96" s="3" t="s">
        <v>24</v>
      </c>
    </row>
    <row r="97" spans="1:17" customFormat="1" ht="10.5" customHeight="1" x14ac:dyDescent="0.55000000000000004">
      <c r="A97" s="3" t="s">
        <v>97</v>
      </c>
      <c r="B97" s="3" t="s">
        <v>33</v>
      </c>
      <c r="C97" s="3" t="s">
        <v>562</v>
      </c>
      <c r="D97" s="3" t="s">
        <v>132</v>
      </c>
      <c r="E97" s="5">
        <v>43212</v>
      </c>
      <c r="F97" s="3" t="s">
        <v>561</v>
      </c>
      <c r="G97" s="3" t="s">
        <v>140</v>
      </c>
      <c r="H97" s="3" t="s">
        <v>35</v>
      </c>
      <c r="I97" s="3"/>
      <c r="J97" s="3"/>
      <c r="K97" s="3">
        <v>1</v>
      </c>
      <c r="L97" s="3"/>
      <c r="M97" s="3"/>
      <c r="N97" s="3"/>
      <c r="O97" s="3"/>
      <c r="P97" s="3"/>
      <c r="Q97" s="3" t="s">
        <v>24</v>
      </c>
    </row>
    <row r="98" spans="1:17" customFormat="1" ht="10.5" customHeight="1" x14ac:dyDescent="0.55000000000000004">
      <c r="A98" s="3" t="s">
        <v>97</v>
      </c>
      <c r="B98" s="3" t="s">
        <v>33</v>
      </c>
      <c r="C98" s="3" t="s">
        <v>563</v>
      </c>
      <c r="D98" s="3" t="s">
        <v>197</v>
      </c>
      <c r="E98" s="5">
        <v>43212</v>
      </c>
      <c r="F98" s="3" t="s">
        <v>564</v>
      </c>
      <c r="G98" s="3" t="s">
        <v>140</v>
      </c>
      <c r="H98" s="3" t="s">
        <v>35</v>
      </c>
      <c r="I98" s="3"/>
      <c r="J98" s="3"/>
      <c r="K98" s="3">
        <v>1</v>
      </c>
      <c r="L98" s="3"/>
      <c r="M98" s="3"/>
      <c r="N98" s="3"/>
      <c r="O98" s="3"/>
      <c r="P98" s="3"/>
      <c r="Q98" s="3" t="s">
        <v>24</v>
      </c>
    </row>
    <row r="99" spans="1:17" customFormat="1" ht="10.5" customHeight="1" x14ac:dyDescent="0.55000000000000004">
      <c r="A99" s="3" t="s">
        <v>97</v>
      </c>
      <c r="B99" s="3" t="s">
        <v>33</v>
      </c>
      <c r="C99" s="3" t="s">
        <v>565</v>
      </c>
      <c r="D99" s="3" t="s">
        <v>58</v>
      </c>
      <c r="E99" s="5">
        <v>43212</v>
      </c>
      <c r="F99" s="3" t="s">
        <v>564</v>
      </c>
      <c r="G99" s="3" t="s">
        <v>140</v>
      </c>
      <c r="H99" s="3" t="s">
        <v>566</v>
      </c>
      <c r="I99" s="3"/>
      <c r="J99" s="3"/>
      <c r="K99" s="3">
        <v>1</v>
      </c>
      <c r="L99" s="3"/>
      <c r="M99" s="3"/>
      <c r="N99" s="3"/>
      <c r="O99" s="3"/>
      <c r="P99" s="3"/>
      <c r="Q99" s="3" t="s">
        <v>24</v>
      </c>
    </row>
    <row r="100" spans="1:17" customFormat="1" ht="10.5" customHeight="1" x14ac:dyDescent="0.55000000000000004">
      <c r="A100" s="3" t="s">
        <v>97</v>
      </c>
      <c r="B100" s="3" t="s">
        <v>19</v>
      </c>
      <c r="C100" s="16" t="s">
        <v>354</v>
      </c>
      <c r="D100" s="16" t="s">
        <v>130</v>
      </c>
      <c r="E100" s="5">
        <v>43212</v>
      </c>
      <c r="F100" s="3" t="s">
        <v>165</v>
      </c>
      <c r="G100" s="3" t="s">
        <v>140</v>
      </c>
      <c r="H100" s="3" t="s">
        <v>39</v>
      </c>
      <c r="I100" s="3"/>
      <c r="J100" s="3">
        <v>1</v>
      </c>
      <c r="K100" s="3"/>
      <c r="L100" s="3"/>
      <c r="M100" s="3"/>
      <c r="N100" s="3"/>
      <c r="O100" s="3"/>
      <c r="P100" s="3"/>
      <c r="Q100" s="3" t="s">
        <v>24</v>
      </c>
    </row>
    <row r="101" spans="1:17" customFormat="1" ht="10.5" customHeight="1" x14ac:dyDescent="0.55000000000000004">
      <c r="A101" s="3" t="s">
        <v>97</v>
      </c>
      <c r="B101" s="3" t="s">
        <v>19</v>
      </c>
      <c r="C101" s="16" t="s">
        <v>567</v>
      </c>
      <c r="D101" s="16" t="s">
        <v>61</v>
      </c>
      <c r="E101" s="5">
        <v>43212</v>
      </c>
      <c r="F101" s="3" t="s">
        <v>165</v>
      </c>
      <c r="G101" s="3" t="s">
        <v>140</v>
      </c>
      <c r="H101" s="3" t="s">
        <v>35</v>
      </c>
      <c r="I101" s="3"/>
      <c r="J101" s="3">
        <v>1</v>
      </c>
      <c r="K101" s="3"/>
      <c r="L101" s="3"/>
      <c r="M101" s="3"/>
      <c r="N101" s="3"/>
      <c r="O101" s="3"/>
      <c r="P101" s="3"/>
      <c r="Q101" s="3" t="s">
        <v>24</v>
      </c>
    </row>
    <row r="102" spans="1:17" customFormat="1" ht="10.5" customHeight="1" x14ac:dyDescent="0.55000000000000004">
      <c r="A102" s="3" t="s">
        <v>97</v>
      </c>
      <c r="B102" s="3" t="s">
        <v>19</v>
      </c>
      <c r="C102" s="3" t="s">
        <v>568</v>
      </c>
      <c r="D102" s="3" t="s">
        <v>61</v>
      </c>
      <c r="E102" s="5">
        <v>43212</v>
      </c>
      <c r="F102" s="3" t="s">
        <v>569</v>
      </c>
      <c r="G102" s="3" t="s">
        <v>140</v>
      </c>
      <c r="H102" s="3" t="s">
        <v>59</v>
      </c>
      <c r="I102" s="3">
        <v>1</v>
      </c>
      <c r="J102" s="3"/>
      <c r="K102" s="3"/>
      <c r="L102" s="3"/>
      <c r="M102" s="3"/>
      <c r="N102" s="3"/>
      <c r="O102" s="3"/>
      <c r="P102" s="3"/>
      <c r="Q102" s="3" t="s">
        <v>24</v>
      </c>
    </row>
    <row r="103" spans="1:17" customFormat="1" ht="10.5" customHeight="1" x14ac:dyDescent="0.55000000000000004">
      <c r="A103" s="3" t="s">
        <v>97</v>
      </c>
      <c r="B103" s="3" t="s">
        <v>33</v>
      </c>
      <c r="C103" s="3" t="s">
        <v>562</v>
      </c>
      <c r="D103" s="3" t="s">
        <v>132</v>
      </c>
      <c r="E103" s="5">
        <v>43212</v>
      </c>
      <c r="F103" s="3" t="s">
        <v>569</v>
      </c>
      <c r="G103" s="3" t="s">
        <v>140</v>
      </c>
      <c r="H103" s="3">
        <v>0</v>
      </c>
      <c r="I103" s="3"/>
      <c r="J103" s="3"/>
      <c r="K103" s="3">
        <v>1</v>
      </c>
      <c r="L103" s="3"/>
      <c r="M103" s="3"/>
      <c r="N103" s="3"/>
      <c r="O103" s="3"/>
      <c r="P103" s="3"/>
      <c r="Q103" s="3" t="s">
        <v>24</v>
      </c>
    </row>
    <row r="104" spans="1:17" customFormat="1" ht="10.5" customHeight="1" x14ac:dyDescent="0.55000000000000004">
      <c r="A104" s="3" t="s">
        <v>97</v>
      </c>
      <c r="B104" s="3" t="s">
        <v>19</v>
      </c>
      <c r="C104" s="3" t="s">
        <v>100</v>
      </c>
      <c r="D104" s="3" t="s">
        <v>61</v>
      </c>
      <c r="E104" s="5">
        <v>43212</v>
      </c>
      <c r="F104" s="3" t="s">
        <v>570</v>
      </c>
      <c r="G104" s="3" t="s">
        <v>140</v>
      </c>
      <c r="H104" s="3" t="s">
        <v>571</v>
      </c>
      <c r="I104" s="3"/>
      <c r="J104" s="3"/>
      <c r="K104" s="3"/>
      <c r="L104" s="3"/>
      <c r="M104" s="3"/>
      <c r="N104" s="3"/>
      <c r="O104" s="3"/>
      <c r="P104" s="3">
        <v>1</v>
      </c>
      <c r="Q104" s="3" t="s">
        <v>24</v>
      </c>
    </row>
    <row r="105" spans="1:17" customFormat="1" ht="10.5" customHeight="1" x14ac:dyDescent="0.55000000000000004">
      <c r="A105" s="3" t="s">
        <v>97</v>
      </c>
      <c r="B105" s="3" t="s">
        <v>19</v>
      </c>
      <c r="C105" s="3" t="s">
        <v>572</v>
      </c>
      <c r="D105" s="3" t="s">
        <v>178</v>
      </c>
      <c r="E105" s="5">
        <v>43212</v>
      </c>
      <c r="F105" s="3" t="s">
        <v>570</v>
      </c>
      <c r="G105" s="3" t="s">
        <v>140</v>
      </c>
      <c r="H105" s="3" t="s">
        <v>45</v>
      </c>
      <c r="I105" s="3"/>
      <c r="J105" s="3"/>
      <c r="K105" s="3"/>
      <c r="L105" s="3"/>
      <c r="M105" s="3"/>
      <c r="N105" s="3"/>
      <c r="O105" s="3"/>
      <c r="P105" s="3"/>
      <c r="Q105" s="3" t="s">
        <v>24</v>
      </c>
    </row>
    <row r="106" spans="1:17" customFormat="1" ht="10.5" customHeight="1" x14ac:dyDescent="0.55000000000000004">
      <c r="A106" s="3" t="s">
        <v>97</v>
      </c>
      <c r="B106" s="3" t="s">
        <v>19</v>
      </c>
      <c r="C106" s="3" t="s">
        <v>573</v>
      </c>
      <c r="D106" s="3" t="s">
        <v>574</v>
      </c>
      <c r="E106" s="5">
        <v>43212</v>
      </c>
      <c r="F106" s="3" t="s">
        <v>77</v>
      </c>
      <c r="G106" s="3" t="s">
        <v>140</v>
      </c>
      <c r="H106" s="3" t="s">
        <v>35</v>
      </c>
      <c r="I106" s="3"/>
      <c r="J106" s="3"/>
      <c r="K106" s="3"/>
      <c r="L106" s="3"/>
      <c r="M106" s="3"/>
      <c r="N106" s="3"/>
      <c r="O106" s="3"/>
      <c r="P106" s="3">
        <v>1</v>
      </c>
      <c r="Q106" s="3" t="s">
        <v>24</v>
      </c>
    </row>
    <row r="107" spans="1:17" customFormat="1" ht="10.5" customHeight="1" x14ac:dyDescent="0.55000000000000004">
      <c r="A107" s="3" t="s">
        <v>97</v>
      </c>
      <c r="B107" s="3" t="s">
        <v>19</v>
      </c>
      <c r="C107" s="3" t="s">
        <v>575</v>
      </c>
      <c r="D107" s="3" t="s">
        <v>576</v>
      </c>
      <c r="E107" s="5">
        <v>43212</v>
      </c>
      <c r="F107" s="3" t="s">
        <v>577</v>
      </c>
      <c r="G107" s="3" t="s">
        <v>140</v>
      </c>
      <c r="H107" s="3" t="s">
        <v>45</v>
      </c>
      <c r="I107" s="3"/>
      <c r="J107" s="3"/>
      <c r="K107" s="3"/>
      <c r="L107" s="3"/>
      <c r="M107" s="3"/>
      <c r="N107" s="3"/>
      <c r="O107" s="3"/>
      <c r="P107" s="3">
        <v>1</v>
      </c>
      <c r="Q107" s="3" t="s">
        <v>24</v>
      </c>
    </row>
    <row r="108" spans="1:17" customFormat="1" ht="10.5" customHeight="1" x14ac:dyDescent="0.55000000000000004">
      <c r="A108" s="3" t="s">
        <v>97</v>
      </c>
      <c r="B108" s="3" t="s">
        <v>19</v>
      </c>
      <c r="C108" s="3" t="s">
        <v>105</v>
      </c>
      <c r="D108" s="3" t="s">
        <v>61</v>
      </c>
      <c r="E108" s="5">
        <v>43212</v>
      </c>
      <c r="F108" s="3" t="s">
        <v>577</v>
      </c>
      <c r="G108" s="3" t="s">
        <v>140</v>
      </c>
      <c r="H108" s="3" t="s">
        <v>45</v>
      </c>
      <c r="I108" s="3"/>
      <c r="J108" s="3"/>
      <c r="K108" s="3"/>
      <c r="L108" s="3"/>
      <c r="M108" s="3"/>
      <c r="N108" s="3"/>
      <c r="O108" s="3"/>
      <c r="P108" s="3">
        <v>1</v>
      </c>
      <c r="Q108" s="3" t="s">
        <v>24</v>
      </c>
    </row>
    <row r="109" spans="1:17" customFormat="1" ht="10.5" customHeight="1" x14ac:dyDescent="0.55000000000000004">
      <c r="A109" s="3"/>
      <c r="B109" s="3"/>
      <c r="C109" s="3"/>
      <c r="D109" s="3"/>
      <c r="E109" s="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customFormat="1" ht="10.5" customHeight="1" x14ac:dyDescent="0.55000000000000004">
      <c r="A110" s="3" t="s">
        <v>91</v>
      </c>
      <c r="B110" s="3" t="s">
        <v>33</v>
      </c>
      <c r="C110" s="3" t="s">
        <v>469</v>
      </c>
      <c r="D110" s="3" t="s">
        <v>49</v>
      </c>
      <c r="E110" s="5">
        <v>43212</v>
      </c>
      <c r="F110" s="3" t="s">
        <v>578</v>
      </c>
      <c r="G110" s="3" t="s">
        <v>140</v>
      </c>
      <c r="H110" s="3" t="s">
        <v>35</v>
      </c>
      <c r="I110" s="3">
        <v>1</v>
      </c>
      <c r="J110" s="3"/>
      <c r="K110" s="3"/>
      <c r="L110" s="3"/>
      <c r="M110" s="3"/>
      <c r="N110" s="3"/>
      <c r="O110" s="3"/>
      <c r="P110" s="3"/>
      <c r="Q110" s="3" t="s">
        <v>24</v>
      </c>
    </row>
    <row r="111" spans="1:17" customFormat="1" ht="10.5" customHeight="1" x14ac:dyDescent="0.55000000000000004">
      <c r="A111" s="3" t="s">
        <v>91</v>
      </c>
      <c r="B111" s="3" t="s">
        <v>33</v>
      </c>
      <c r="C111" s="3" t="s">
        <v>300</v>
      </c>
      <c r="D111" s="3" t="s">
        <v>224</v>
      </c>
      <c r="E111" s="5">
        <v>43212</v>
      </c>
      <c r="F111" s="3" t="s">
        <v>578</v>
      </c>
      <c r="G111" s="3" t="s">
        <v>140</v>
      </c>
      <c r="H111" s="3" t="s">
        <v>35</v>
      </c>
      <c r="I111" s="3">
        <v>1</v>
      </c>
      <c r="J111" s="3"/>
      <c r="K111" s="3"/>
      <c r="L111" s="3"/>
      <c r="M111" s="3"/>
      <c r="N111" s="3"/>
      <c r="O111" s="3"/>
      <c r="P111" s="3"/>
      <c r="Q111" s="3" t="s">
        <v>24</v>
      </c>
    </row>
    <row r="112" spans="1:17" customFormat="1" ht="10.5" customHeight="1" x14ac:dyDescent="0.55000000000000004">
      <c r="A112" s="3" t="s">
        <v>91</v>
      </c>
      <c r="B112" s="3" t="s">
        <v>33</v>
      </c>
      <c r="C112" s="3" t="s">
        <v>407</v>
      </c>
      <c r="D112" s="3" t="s">
        <v>61</v>
      </c>
      <c r="E112" s="5">
        <v>43212</v>
      </c>
      <c r="F112" s="3" t="s">
        <v>443</v>
      </c>
      <c r="G112" s="3" t="s">
        <v>140</v>
      </c>
      <c r="H112" s="3" t="s">
        <v>39</v>
      </c>
      <c r="I112" s="3"/>
      <c r="J112" s="3"/>
      <c r="K112" s="3"/>
      <c r="L112" s="3"/>
      <c r="M112" s="3"/>
      <c r="N112" s="3"/>
      <c r="O112" s="3"/>
      <c r="P112" s="3">
        <v>1</v>
      </c>
      <c r="Q112" s="3" t="s">
        <v>24</v>
      </c>
    </row>
    <row r="113" spans="1:17" customFormat="1" ht="10.5" customHeight="1" x14ac:dyDescent="0.55000000000000004">
      <c r="A113" s="3" t="s">
        <v>91</v>
      </c>
      <c r="B113" s="3" t="s">
        <v>33</v>
      </c>
      <c r="C113" s="3" t="s">
        <v>579</v>
      </c>
      <c r="D113" s="3" t="s">
        <v>87</v>
      </c>
      <c r="E113" s="5">
        <v>43212</v>
      </c>
      <c r="F113" s="3" t="s">
        <v>443</v>
      </c>
      <c r="G113" s="3" t="s">
        <v>140</v>
      </c>
      <c r="H113" s="3" t="s">
        <v>35</v>
      </c>
      <c r="I113" s="3">
        <v>1</v>
      </c>
      <c r="J113" s="3"/>
      <c r="K113" s="3"/>
      <c r="L113" s="3"/>
      <c r="M113" s="3"/>
      <c r="N113" s="3"/>
      <c r="O113" s="3"/>
      <c r="P113" s="3"/>
      <c r="Q113" s="3" t="s">
        <v>24</v>
      </c>
    </row>
    <row r="115" spans="1:17" ht="15.6" x14ac:dyDescent="0.6">
      <c r="A115" s="1" t="s">
        <v>46</v>
      </c>
      <c r="D115" s="1" t="s">
        <v>183</v>
      </c>
    </row>
    <row r="117" spans="1:17" x14ac:dyDescent="0.4">
      <c r="A117" s="3" t="s">
        <v>2</v>
      </c>
      <c r="B117" s="3"/>
      <c r="C117" s="3" t="s">
        <v>4</v>
      </c>
      <c r="D117" s="3" t="s">
        <v>5</v>
      </c>
      <c r="E117" s="3" t="s">
        <v>6</v>
      </c>
      <c r="F117" s="3" t="s">
        <v>7</v>
      </c>
      <c r="G117" s="3" t="s">
        <v>8</v>
      </c>
      <c r="H117" s="3" t="s">
        <v>9</v>
      </c>
      <c r="I117" s="3" t="s">
        <v>10</v>
      </c>
      <c r="J117" s="3" t="s">
        <v>11</v>
      </c>
      <c r="K117" s="3" t="s">
        <v>12</v>
      </c>
      <c r="L117" s="3" t="s">
        <v>13</v>
      </c>
      <c r="M117" s="3" t="s">
        <v>14</v>
      </c>
      <c r="N117" s="3" t="s">
        <v>320</v>
      </c>
      <c r="O117" s="3" t="s">
        <v>15</v>
      </c>
      <c r="P117" s="3" t="s">
        <v>16</v>
      </c>
      <c r="Q117" s="3" t="s">
        <v>17</v>
      </c>
    </row>
    <row r="118" spans="1:17" x14ac:dyDescent="0.4">
      <c r="A118" s="3" t="s">
        <v>133</v>
      </c>
      <c r="B118" s="3" t="s">
        <v>19</v>
      </c>
      <c r="C118" s="3" t="s">
        <v>20</v>
      </c>
      <c r="D118" s="3" t="s">
        <v>184</v>
      </c>
      <c r="E118" s="6">
        <v>43212</v>
      </c>
      <c r="F118" s="3"/>
      <c r="G118" s="3" t="s">
        <v>51</v>
      </c>
      <c r="H118" s="3" t="s">
        <v>39</v>
      </c>
      <c r="I118" s="3"/>
      <c r="J118" s="3"/>
      <c r="K118" s="3"/>
      <c r="L118" s="3">
        <v>1</v>
      </c>
      <c r="M118" s="3"/>
      <c r="N118" s="3"/>
      <c r="O118" s="4"/>
      <c r="P118" s="4"/>
      <c r="Q118" s="4" t="s">
        <v>52</v>
      </c>
    </row>
    <row r="119" spans="1:17" x14ac:dyDescent="0.4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4">
      <c r="A120" s="3" t="s">
        <v>185</v>
      </c>
      <c r="B120" s="4" t="s">
        <v>19</v>
      </c>
      <c r="C120" s="4" t="s">
        <v>131</v>
      </c>
      <c r="D120" s="4" t="s">
        <v>186</v>
      </c>
      <c r="E120" s="6">
        <v>43212</v>
      </c>
      <c r="F120" s="3" t="s">
        <v>187</v>
      </c>
      <c r="G120" s="3" t="s">
        <v>51</v>
      </c>
      <c r="H120" s="3" t="s">
        <v>59</v>
      </c>
      <c r="I120" s="4"/>
      <c r="J120" s="4"/>
      <c r="K120" s="4"/>
      <c r="L120" s="4">
        <v>1</v>
      </c>
      <c r="M120" s="4"/>
      <c r="N120" s="4"/>
      <c r="O120" s="4"/>
      <c r="P120" s="4"/>
      <c r="Q120" s="4" t="s">
        <v>24</v>
      </c>
    </row>
    <row r="121" spans="1:17" x14ac:dyDescent="0.4">
      <c r="A121" s="3" t="s">
        <v>185</v>
      </c>
      <c r="B121" s="4" t="s">
        <v>19</v>
      </c>
      <c r="C121" s="15" t="s">
        <v>188</v>
      </c>
      <c r="D121" s="15" t="s">
        <v>189</v>
      </c>
      <c r="E121" s="6">
        <v>43212</v>
      </c>
      <c r="F121" s="3" t="s">
        <v>187</v>
      </c>
      <c r="G121" s="3" t="s">
        <v>51</v>
      </c>
      <c r="H121" s="3" t="s">
        <v>35</v>
      </c>
      <c r="I121" s="4"/>
      <c r="J121" s="4"/>
      <c r="K121" s="4"/>
      <c r="L121" s="4">
        <v>1</v>
      </c>
      <c r="M121" s="4"/>
      <c r="N121" s="4"/>
      <c r="O121" s="4"/>
      <c r="P121" s="4"/>
      <c r="Q121" s="4" t="s">
        <v>24</v>
      </c>
    </row>
    <row r="122" spans="1:17" x14ac:dyDescent="0.4">
      <c r="A122" s="3" t="s">
        <v>185</v>
      </c>
      <c r="B122" s="4" t="s">
        <v>33</v>
      </c>
      <c r="C122" s="4" t="s">
        <v>190</v>
      </c>
      <c r="D122" s="4" t="s">
        <v>191</v>
      </c>
      <c r="E122" s="6">
        <v>43212</v>
      </c>
      <c r="F122" s="3" t="s">
        <v>187</v>
      </c>
      <c r="G122" s="3" t="s">
        <v>51</v>
      </c>
      <c r="H122" s="3" t="s">
        <v>192</v>
      </c>
      <c r="I122" s="4"/>
      <c r="J122" s="4"/>
      <c r="K122" s="4">
        <v>1</v>
      </c>
      <c r="L122" s="4"/>
      <c r="M122" s="4"/>
      <c r="N122" s="4"/>
      <c r="O122" s="4"/>
      <c r="P122" s="4"/>
      <c r="Q122" s="4" t="s">
        <v>24</v>
      </c>
    </row>
    <row r="123" spans="1:17" x14ac:dyDescent="0.4">
      <c r="A123" s="3"/>
      <c r="B123" s="4"/>
      <c r="C123" s="4"/>
      <c r="D123" s="4"/>
      <c r="E123" s="4"/>
      <c r="F123" s="3"/>
      <c r="G123" s="3"/>
      <c r="H123" s="3"/>
      <c r="I123" s="4"/>
      <c r="J123" s="4"/>
      <c r="K123" s="4"/>
      <c r="L123" s="4"/>
      <c r="M123" s="4"/>
      <c r="N123" s="4"/>
      <c r="O123" s="4"/>
      <c r="P123" s="4"/>
      <c r="Q123" s="4"/>
    </row>
    <row r="124" spans="1:17" x14ac:dyDescent="0.4">
      <c r="A124" s="3" t="s">
        <v>193</v>
      </c>
      <c r="B124" s="4" t="s">
        <v>19</v>
      </c>
      <c r="C124" s="4" t="s">
        <v>64</v>
      </c>
      <c r="D124" s="4" t="s">
        <v>65</v>
      </c>
      <c r="E124" s="6">
        <v>43212</v>
      </c>
      <c r="F124" s="3" t="s">
        <v>194</v>
      </c>
      <c r="G124" s="3" t="s">
        <v>51</v>
      </c>
      <c r="H124" s="3" t="s">
        <v>45</v>
      </c>
      <c r="I124" s="4"/>
      <c r="J124" s="4"/>
      <c r="K124" s="4"/>
      <c r="L124" s="4">
        <v>1</v>
      </c>
      <c r="M124" s="4"/>
      <c r="N124" s="4"/>
      <c r="O124" s="4"/>
      <c r="P124" s="4"/>
      <c r="Q124" s="4" t="s">
        <v>24</v>
      </c>
    </row>
    <row r="125" spans="1:17" x14ac:dyDescent="0.4">
      <c r="A125" s="3" t="s">
        <v>193</v>
      </c>
      <c r="B125" s="4" t="s">
        <v>19</v>
      </c>
      <c r="C125" s="4" t="s">
        <v>195</v>
      </c>
      <c r="D125" s="4" t="s">
        <v>87</v>
      </c>
      <c r="E125" s="6">
        <v>43212</v>
      </c>
      <c r="F125" s="3" t="s">
        <v>194</v>
      </c>
      <c r="G125" s="3" t="s">
        <v>51</v>
      </c>
      <c r="H125" s="3" t="s">
        <v>45</v>
      </c>
      <c r="I125" s="4"/>
      <c r="J125" s="4"/>
      <c r="K125" s="4"/>
      <c r="L125" s="4">
        <v>1</v>
      </c>
      <c r="M125" s="4"/>
      <c r="N125" s="4"/>
      <c r="O125" s="4"/>
      <c r="P125" s="4"/>
      <c r="Q125" s="4" t="s">
        <v>24</v>
      </c>
    </row>
    <row r="126" spans="1:17" x14ac:dyDescent="0.4">
      <c r="A126" s="3" t="s">
        <v>193</v>
      </c>
      <c r="B126" s="4" t="s">
        <v>19</v>
      </c>
      <c r="C126" s="4" t="s">
        <v>196</v>
      </c>
      <c r="D126" s="4" t="s">
        <v>197</v>
      </c>
      <c r="E126" s="6">
        <v>43212</v>
      </c>
      <c r="F126" s="3" t="s">
        <v>194</v>
      </c>
      <c r="G126" s="3" t="s">
        <v>51</v>
      </c>
      <c r="H126" s="3" t="s">
        <v>45</v>
      </c>
      <c r="I126" s="4"/>
      <c r="J126" s="4"/>
      <c r="K126" s="4"/>
      <c r="L126" s="4">
        <v>1</v>
      </c>
      <c r="M126" s="4"/>
      <c r="N126" s="4"/>
      <c r="O126" s="4"/>
      <c r="P126" s="4"/>
      <c r="Q126" s="4" t="s">
        <v>24</v>
      </c>
    </row>
    <row r="127" spans="1:17" x14ac:dyDescent="0.4">
      <c r="A127" s="3" t="s">
        <v>193</v>
      </c>
      <c r="B127" s="4" t="s">
        <v>19</v>
      </c>
      <c r="C127" s="4" t="s">
        <v>71</v>
      </c>
      <c r="D127" s="4" t="s">
        <v>72</v>
      </c>
      <c r="E127" s="6">
        <v>43212</v>
      </c>
      <c r="F127" s="3" t="s">
        <v>194</v>
      </c>
      <c r="G127" s="3" t="s">
        <v>51</v>
      </c>
      <c r="H127" s="3">
        <v>0</v>
      </c>
      <c r="I127" s="4"/>
      <c r="J127" s="4">
        <v>1</v>
      </c>
      <c r="K127" s="4"/>
      <c r="L127" s="4"/>
      <c r="M127" s="4"/>
      <c r="N127" s="4"/>
      <c r="O127" s="4"/>
      <c r="P127" s="4"/>
      <c r="Q127" s="4" t="s">
        <v>24</v>
      </c>
    </row>
    <row r="128" spans="1:17" x14ac:dyDescent="0.4">
      <c r="A128" s="3"/>
      <c r="B128" s="4"/>
      <c r="C128" s="4"/>
      <c r="D128" s="4"/>
      <c r="E128" s="4"/>
      <c r="F128" s="3"/>
      <c r="G128" s="3"/>
      <c r="H128" s="3"/>
      <c r="I128" s="4"/>
      <c r="J128" s="4"/>
      <c r="K128" s="4"/>
      <c r="L128" s="4"/>
      <c r="M128" s="4"/>
      <c r="N128" s="4"/>
      <c r="O128" s="4"/>
      <c r="P128" s="4"/>
      <c r="Q128" s="4"/>
    </row>
    <row r="129" spans="1:17" x14ac:dyDescent="0.4">
      <c r="A129" s="3" t="s">
        <v>198</v>
      </c>
      <c r="B129" s="4" t="s">
        <v>19</v>
      </c>
      <c r="C129" s="4" t="s">
        <v>199</v>
      </c>
      <c r="D129" s="4" t="s">
        <v>143</v>
      </c>
      <c r="E129" s="6">
        <v>43212</v>
      </c>
      <c r="F129" s="3" t="s">
        <v>194</v>
      </c>
      <c r="G129" s="3" t="s">
        <v>51</v>
      </c>
      <c r="H129" s="3" t="s">
        <v>59</v>
      </c>
      <c r="I129" s="4">
        <v>1</v>
      </c>
      <c r="J129" s="4"/>
      <c r="K129" s="4"/>
      <c r="L129" s="4"/>
      <c r="M129" s="4"/>
      <c r="N129" s="4"/>
      <c r="O129" s="4"/>
      <c r="P129" s="4"/>
      <c r="Q129" s="4" t="s">
        <v>24</v>
      </c>
    </row>
    <row r="130" spans="1:17" x14ac:dyDescent="0.4">
      <c r="A130" s="3" t="s">
        <v>198</v>
      </c>
      <c r="B130" s="4" t="s">
        <v>19</v>
      </c>
      <c r="C130" s="4" t="s">
        <v>128</v>
      </c>
      <c r="D130" s="4" t="s">
        <v>65</v>
      </c>
      <c r="E130" s="6">
        <v>43212</v>
      </c>
      <c r="F130" s="3" t="s">
        <v>194</v>
      </c>
      <c r="G130" s="3" t="s">
        <v>51</v>
      </c>
      <c r="H130" s="3" t="s">
        <v>59</v>
      </c>
      <c r="I130" s="4">
        <v>1</v>
      </c>
      <c r="J130" s="4"/>
      <c r="K130" s="4"/>
      <c r="L130" s="4"/>
      <c r="M130" s="4"/>
      <c r="N130" s="4"/>
      <c r="O130" s="4"/>
      <c r="P130" s="4"/>
      <c r="Q130" s="4" t="s">
        <v>24</v>
      </c>
    </row>
    <row r="131" spans="1:17" x14ac:dyDescent="0.4">
      <c r="A131" s="3"/>
      <c r="B131" s="4"/>
      <c r="C131" s="4"/>
      <c r="D131" s="4"/>
      <c r="E131" s="4"/>
      <c r="F131" s="3"/>
      <c r="G131" s="3"/>
      <c r="H131" s="3"/>
      <c r="I131" s="4"/>
      <c r="J131" s="4"/>
      <c r="K131" s="4"/>
      <c r="L131" s="4"/>
      <c r="M131" s="4"/>
      <c r="N131" s="4"/>
      <c r="O131" s="4"/>
      <c r="P131" s="4"/>
      <c r="Q131" s="4"/>
    </row>
    <row r="132" spans="1:17" x14ac:dyDescent="0.4">
      <c r="A132" s="3" t="s">
        <v>104</v>
      </c>
      <c r="B132" s="4" t="s">
        <v>19</v>
      </c>
      <c r="C132" s="4" t="s">
        <v>131</v>
      </c>
      <c r="D132" s="4" t="s">
        <v>137</v>
      </c>
      <c r="E132" s="6">
        <v>43212</v>
      </c>
      <c r="F132" s="3" t="s">
        <v>200</v>
      </c>
      <c r="G132" s="3" t="s">
        <v>51</v>
      </c>
      <c r="H132" s="3" t="s">
        <v>192</v>
      </c>
      <c r="I132" s="3"/>
      <c r="J132" s="3"/>
      <c r="K132" s="3"/>
      <c r="L132" s="3">
        <v>1</v>
      </c>
      <c r="M132" s="3"/>
      <c r="N132" s="3"/>
      <c r="O132" s="3"/>
      <c r="P132" s="3"/>
      <c r="Q132" s="4" t="s">
        <v>24</v>
      </c>
    </row>
    <row r="133" spans="1:17" x14ac:dyDescent="0.4">
      <c r="A133" s="3" t="s">
        <v>104</v>
      </c>
      <c r="B133" s="4" t="s">
        <v>33</v>
      </c>
      <c r="C133" s="4" t="s">
        <v>201</v>
      </c>
      <c r="D133" s="4" t="s">
        <v>202</v>
      </c>
      <c r="E133" s="6">
        <v>43212</v>
      </c>
      <c r="F133" s="3" t="s">
        <v>200</v>
      </c>
      <c r="G133" s="3" t="s">
        <v>51</v>
      </c>
      <c r="H133" s="3" t="s">
        <v>39</v>
      </c>
      <c r="I133" s="3"/>
      <c r="J133" s="3"/>
      <c r="K133" s="3">
        <v>1</v>
      </c>
      <c r="L133" s="3"/>
      <c r="M133" s="3"/>
      <c r="N133" s="3"/>
      <c r="O133" s="3"/>
      <c r="P133" s="3"/>
      <c r="Q133" s="4" t="s">
        <v>24</v>
      </c>
    </row>
    <row r="134" spans="1:17" x14ac:dyDescent="0.4">
      <c r="A134" s="3"/>
      <c r="B134" s="4"/>
      <c r="C134" s="4"/>
      <c r="D134" s="4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4"/>
    </row>
    <row r="135" spans="1:17" x14ac:dyDescent="0.4">
      <c r="A135" s="3" t="s">
        <v>110</v>
      </c>
      <c r="B135" s="4" t="s">
        <v>19</v>
      </c>
      <c r="C135" s="4" t="s">
        <v>150</v>
      </c>
      <c r="D135" s="4" t="s">
        <v>178</v>
      </c>
      <c r="E135" s="6">
        <v>43212</v>
      </c>
      <c r="F135" s="3" t="s">
        <v>203</v>
      </c>
      <c r="G135" s="3" t="s">
        <v>51</v>
      </c>
      <c r="H135" s="3" t="s">
        <v>45</v>
      </c>
      <c r="I135" s="3"/>
      <c r="J135" s="3"/>
      <c r="K135" s="3"/>
      <c r="L135" s="3"/>
      <c r="M135" s="3"/>
      <c r="N135" s="3"/>
      <c r="O135" s="3"/>
      <c r="P135" s="3">
        <v>1</v>
      </c>
      <c r="Q135" s="4" t="s">
        <v>24</v>
      </c>
    </row>
    <row r="136" spans="1:17" x14ac:dyDescent="0.4">
      <c r="A136" s="3" t="s">
        <v>110</v>
      </c>
      <c r="B136" s="4" t="s">
        <v>19</v>
      </c>
      <c r="C136" s="4" t="s">
        <v>204</v>
      </c>
      <c r="D136" s="4" t="s">
        <v>61</v>
      </c>
      <c r="E136" s="6">
        <v>43212</v>
      </c>
      <c r="F136" s="3" t="s">
        <v>203</v>
      </c>
      <c r="G136" s="3" t="s">
        <v>51</v>
      </c>
      <c r="H136" s="3" t="s">
        <v>45</v>
      </c>
      <c r="I136" s="3"/>
      <c r="J136" s="3"/>
      <c r="K136" s="3"/>
      <c r="L136" s="3"/>
      <c r="M136" s="3"/>
      <c r="N136" s="3"/>
      <c r="O136" s="3"/>
      <c r="P136" s="3">
        <v>1</v>
      </c>
      <c r="Q136" s="4" t="s">
        <v>24</v>
      </c>
    </row>
    <row r="137" spans="1:17" x14ac:dyDescent="0.4">
      <c r="A137" s="3" t="s">
        <v>110</v>
      </c>
      <c r="B137" s="3" t="s">
        <v>19</v>
      </c>
      <c r="C137" s="3" t="s">
        <v>205</v>
      </c>
      <c r="D137" s="3" t="s">
        <v>206</v>
      </c>
      <c r="E137" s="6">
        <v>43212</v>
      </c>
      <c r="F137" s="3" t="s">
        <v>203</v>
      </c>
      <c r="G137" s="3" t="s">
        <v>51</v>
      </c>
      <c r="H137" s="3" t="s">
        <v>59</v>
      </c>
      <c r="I137" s="3"/>
      <c r="J137" s="3">
        <v>1</v>
      </c>
      <c r="K137" s="3"/>
      <c r="L137" s="3"/>
      <c r="M137" s="3"/>
      <c r="N137" s="3"/>
      <c r="O137" s="3"/>
      <c r="P137" s="3"/>
      <c r="Q137" s="4" t="s">
        <v>24</v>
      </c>
    </row>
    <row r="139" spans="1:17" ht="15.6" x14ac:dyDescent="0.6">
      <c r="A139" s="1" t="s">
        <v>46</v>
      </c>
      <c r="D139" s="1" t="s">
        <v>207</v>
      </c>
    </row>
    <row r="141" spans="1:17" x14ac:dyDescent="0.4">
      <c r="A141" s="3" t="s">
        <v>2</v>
      </c>
      <c r="B141" s="3"/>
      <c r="C141" s="3" t="s">
        <v>4</v>
      </c>
      <c r="D141" s="3" t="s">
        <v>5</v>
      </c>
      <c r="E141" s="3" t="s">
        <v>6</v>
      </c>
      <c r="F141" s="3" t="s">
        <v>7</v>
      </c>
      <c r="G141" s="3" t="s">
        <v>8</v>
      </c>
      <c r="H141" s="3" t="s">
        <v>9</v>
      </c>
      <c r="I141" s="3" t="s">
        <v>10</v>
      </c>
      <c r="J141" s="3" t="s">
        <v>11</v>
      </c>
      <c r="K141" s="3" t="s">
        <v>12</v>
      </c>
      <c r="L141" s="3" t="s">
        <v>13</v>
      </c>
      <c r="M141" s="3" t="s">
        <v>14</v>
      </c>
      <c r="N141" s="3" t="s">
        <v>320</v>
      </c>
      <c r="O141" s="3" t="s">
        <v>15</v>
      </c>
      <c r="P141" s="3" t="s">
        <v>16</v>
      </c>
      <c r="Q141" s="3" t="s">
        <v>17</v>
      </c>
    </row>
    <row r="142" spans="1:17" x14ac:dyDescent="0.4">
      <c r="A142" s="3" t="s">
        <v>133</v>
      </c>
      <c r="B142" s="3" t="s">
        <v>33</v>
      </c>
      <c r="C142" s="3" t="s">
        <v>208</v>
      </c>
      <c r="D142" s="3" t="s">
        <v>209</v>
      </c>
      <c r="E142" s="6">
        <v>43212</v>
      </c>
      <c r="F142" s="3" t="s">
        <v>210</v>
      </c>
      <c r="G142" s="3" t="s">
        <v>51</v>
      </c>
      <c r="H142" s="3" t="s">
        <v>45</v>
      </c>
      <c r="I142" s="3"/>
      <c r="J142" s="3"/>
      <c r="K142" s="3">
        <v>1</v>
      </c>
      <c r="L142" s="3"/>
      <c r="M142" s="3"/>
      <c r="N142" s="3"/>
      <c r="O142" s="4"/>
      <c r="P142" s="4"/>
      <c r="Q142" s="4" t="s">
        <v>52</v>
      </c>
    </row>
    <row r="143" spans="1:17" x14ac:dyDescent="0.4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x14ac:dyDescent="0.4">
      <c r="A144" s="3" t="s">
        <v>211</v>
      </c>
      <c r="B144" s="4" t="s">
        <v>33</v>
      </c>
      <c r="C144" s="4" t="s">
        <v>49</v>
      </c>
      <c r="D144" s="4" t="s">
        <v>154</v>
      </c>
      <c r="E144" s="6">
        <v>43212</v>
      </c>
      <c r="F144" s="3" t="s">
        <v>212</v>
      </c>
      <c r="G144" s="3" t="s">
        <v>51</v>
      </c>
      <c r="H144" s="3" t="s">
        <v>45</v>
      </c>
      <c r="I144" s="4"/>
      <c r="J144" s="4"/>
      <c r="K144" s="4">
        <v>1</v>
      </c>
      <c r="L144" s="4"/>
      <c r="M144" s="4"/>
      <c r="N144" s="4"/>
      <c r="O144" s="4"/>
      <c r="P144" s="4"/>
      <c r="Q144" s="4" t="s">
        <v>24</v>
      </c>
    </row>
    <row r="145" spans="1:17" x14ac:dyDescent="0.4">
      <c r="A145" s="3" t="s">
        <v>211</v>
      </c>
      <c r="B145" s="4" t="s">
        <v>33</v>
      </c>
      <c r="C145" s="4" t="s">
        <v>213</v>
      </c>
      <c r="D145" s="4" t="s">
        <v>93</v>
      </c>
      <c r="E145" s="6">
        <v>43212</v>
      </c>
      <c r="F145" s="3" t="s">
        <v>212</v>
      </c>
      <c r="G145" s="3" t="s">
        <v>51</v>
      </c>
      <c r="H145" s="3" t="s">
        <v>35</v>
      </c>
      <c r="I145" s="4">
        <v>1</v>
      </c>
      <c r="J145" s="4"/>
      <c r="K145" s="4"/>
      <c r="L145" s="4"/>
      <c r="M145" s="4"/>
      <c r="N145" s="4"/>
      <c r="O145" s="4"/>
      <c r="P145" s="4"/>
      <c r="Q145" s="4" t="s">
        <v>24</v>
      </c>
    </row>
    <row r="146" spans="1:17" x14ac:dyDescent="0.4">
      <c r="A146" s="3" t="s">
        <v>211</v>
      </c>
      <c r="B146" s="4" t="s">
        <v>33</v>
      </c>
      <c r="C146" s="4" t="s">
        <v>214</v>
      </c>
      <c r="D146" s="4" t="s">
        <v>215</v>
      </c>
      <c r="E146" s="6">
        <v>43212</v>
      </c>
      <c r="F146" s="3" t="s">
        <v>212</v>
      </c>
      <c r="G146" s="3" t="s">
        <v>51</v>
      </c>
      <c r="H146" s="3" t="s">
        <v>45</v>
      </c>
      <c r="I146" s="4"/>
      <c r="J146" s="4"/>
      <c r="K146" s="4">
        <v>1</v>
      </c>
      <c r="L146" s="4"/>
      <c r="M146" s="4"/>
      <c r="N146" s="4"/>
      <c r="O146" s="4"/>
      <c r="P146" s="4"/>
      <c r="Q146" s="4" t="s">
        <v>24</v>
      </c>
    </row>
    <row r="147" spans="1:17" x14ac:dyDescent="0.4">
      <c r="A147" s="3" t="s">
        <v>211</v>
      </c>
      <c r="B147" s="4" t="s">
        <v>19</v>
      </c>
      <c r="C147" s="4" t="s">
        <v>171</v>
      </c>
      <c r="D147" s="4" t="s">
        <v>216</v>
      </c>
      <c r="E147" s="6">
        <v>43212</v>
      </c>
      <c r="F147" s="3" t="s">
        <v>217</v>
      </c>
      <c r="G147" s="3" t="s">
        <v>211</v>
      </c>
      <c r="H147" s="3" t="s">
        <v>39</v>
      </c>
      <c r="I147" s="4"/>
      <c r="J147" s="4">
        <v>1</v>
      </c>
      <c r="K147" s="4"/>
      <c r="L147" s="4"/>
      <c r="M147" s="4"/>
      <c r="N147" s="4"/>
      <c r="O147" s="4"/>
      <c r="P147" s="4"/>
      <c r="Q147" s="4" t="s">
        <v>24</v>
      </c>
    </row>
    <row r="148" spans="1:17" x14ac:dyDescent="0.4">
      <c r="A148" s="3" t="s">
        <v>211</v>
      </c>
      <c r="B148" s="4" t="s">
        <v>19</v>
      </c>
      <c r="C148" s="4" t="s">
        <v>218</v>
      </c>
      <c r="D148" s="4" t="s">
        <v>219</v>
      </c>
      <c r="E148" s="6">
        <v>43212</v>
      </c>
      <c r="F148" s="3" t="s">
        <v>217</v>
      </c>
      <c r="G148" s="3" t="s">
        <v>211</v>
      </c>
      <c r="H148" s="3" t="s">
        <v>35</v>
      </c>
      <c r="I148" s="4"/>
      <c r="J148" s="4">
        <v>1</v>
      </c>
      <c r="K148" s="4"/>
      <c r="L148" s="4"/>
      <c r="M148" s="4"/>
      <c r="N148" s="4"/>
      <c r="O148" s="4"/>
      <c r="P148" s="4"/>
      <c r="Q148" s="4" t="s">
        <v>24</v>
      </c>
    </row>
    <row r="149" spans="1:17" x14ac:dyDescent="0.4">
      <c r="A149" s="3" t="s">
        <v>211</v>
      </c>
      <c r="B149" s="4" t="s">
        <v>33</v>
      </c>
      <c r="C149" s="4" t="s">
        <v>220</v>
      </c>
      <c r="D149" s="4" t="s">
        <v>221</v>
      </c>
      <c r="E149" s="6">
        <v>43212</v>
      </c>
      <c r="F149" s="3" t="s">
        <v>217</v>
      </c>
      <c r="G149" s="3" t="s">
        <v>211</v>
      </c>
      <c r="H149" s="3" t="s">
        <v>39</v>
      </c>
      <c r="I149" s="4"/>
      <c r="J149" s="4"/>
      <c r="K149" s="4"/>
      <c r="L149" s="4"/>
      <c r="M149" s="4"/>
      <c r="N149" s="4"/>
      <c r="O149" s="4"/>
      <c r="P149" s="4">
        <v>1</v>
      </c>
      <c r="Q149" s="4" t="s">
        <v>24</v>
      </c>
    </row>
    <row r="150" spans="1:17" x14ac:dyDescent="0.4">
      <c r="A150" s="3"/>
      <c r="B150" s="4"/>
      <c r="C150" s="4"/>
      <c r="D150" s="4"/>
      <c r="E150" s="6"/>
      <c r="F150" s="3"/>
      <c r="G150" s="3"/>
      <c r="H150" s="3"/>
      <c r="I150" s="4"/>
      <c r="J150" s="4"/>
      <c r="K150" s="4"/>
      <c r="L150" s="4"/>
      <c r="M150" s="4"/>
      <c r="N150" s="4"/>
      <c r="O150" s="4"/>
      <c r="P150" s="4"/>
      <c r="Q150" s="4"/>
    </row>
    <row r="151" spans="1:17" x14ac:dyDescent="0.4">
      <c r="A151" s="3" t="s">
        <v>222</v>
      </c>
      <c r="B151" s="4" t="s">
        <v>33</v>
      </c>
      <c r="C151" s="4" t="s">
        <v>223</v>
      </c>
      <c r="D151" s="4" t="s">
        <v>224</v>
      </c>
      <c r="E151" s="6">
        <v>43212</v>
      </c>
      <c r="F151" s="3" t="s">
        <v>225</v>
      </c>
      <c r="G151" s="3" t="s">
        <v>51</v>
      </c>
      <c r="H151" s="3" t="s">
        <v>45</v>
      </c>
      <c r="I151" s="4"/>
      <c r="J151" s="4"/>
      <c r="K151" s="4">
        <v>1</v>
      </c>
      <c r="L151" s="4"/>
      <c r="M151" s="4"/>
      <c r="N151" s="4"/>
      <c r="O151" s="4"/>
      <c r="P151" s="4"/>
      <c r="Q151" s="4" t="s">
        <v>24</v>
      </c>
    </row>
    <row r="152" spans="1:17" x14ac:dyDescent="0.4">
      <c r="A152" s="3" t="s">
        <v>222</v>
      </c>
      <c r="B152" s="4" t="s">
        <v>33</v>
      </c>
      <c r="C152" s="4" t="s">
        <v>223</v>
      </c>
      <c r="D152" s="4" t="s">
        <v>72</v>
      </c>
      <c r="E152" s="6">
        <v>43212</v>
      </c>
      <c r="F152" s="3" t="s">
        <v>225</v>
      </c>
      <c r="G152" s="3" t="s">
        <v>51</v>
      </c>
      <c r="H152" s="3" t="s">
        <v>39</v>
      </c>
      <c r="I152" s="4"/>
      <c r="J152" s="4"/>
      <c r="K152" s="4">
        <v>1</v>
      </c>
      <c r="L152" s="4"/>
      <c r="M152" s="4"/>
      <c r="N152" s="4"/>
      <c r="O152" s="4"/>
      <c r="P152" s="4"/>
      <c r="Q152" s="4" t="s">
        <v>24</v>
      </c>
    </row>
    <row r="153" spans="1:17" x14ac:dyDescent="0.4">
      <c r="A153" s="3" t="s">
        <v>222</v>
      </c>
      <c r="B153" s="4" t="s">
        <v>33</v>
      </c>
      <c r="C153" s="4" t="s">
        <v>226</v>
      </c>
      <c r="D153" s="4" t="s">
        <v>227</v>
      </c>
      <c r="E153" s="6">
        <v>43212</v>
      </c>
      <c r="F153" s="3" t="s">
        <v>225</v>
      </c>
      <c r="G153" s="3" t="s">
        <v>51</v>
      </c>
      <c r="H153" s="3" t="s">
        <v>39</v>
      </c>
      <c r="I153" s="4"/>
      <c r="J153" s="4"/>
      <c r="K153" s="4"/>
      <c r="L153" s="4"/>
      <c r="M153" s="4"/>
      <c r="N153" s="4"/>
      <c r="O153" s="4">
        <v>1</v>
      </c>
      <c r="P153" s="4"/>
      <c r="Q153" s="4" t="s">
        <v>24</v>
      </c>
    </row>
    <row r="154" spans="1:17" x14ac:dyDescent="0.4">
      <c r="A154" s="3" t="s">
        <v>222</v>
      </c>
      <c r="B154" s="4" t="s">
        <v>19</v>
      </c>
      <c r="C154" s="4" t="s">
        <v>228</v>
      </c>
      <c r="D154" s="4" t="s">
        <v>229</v>
      </c>
      <c r="E154" s="6">
        <v>43212</v>
      </c>
      <c r="F154" s="3" t="s">
        <v>230</v>
      </c>
      <c r="G154" s="3" t="s">
        <v>222</v>
      </c>
      <c r="H154" s="3" t="s">
        <v>59</v>
      </c>
      <c r="I154" s="4"/>
      <c r="J154" s="4"/>
      <c r="K154" s="4"/>
      <c r="L154" s="4"/>
      <c r="M154" s="4"/>
      <c r="N154" s="4"/>
      <c r="O154" s="4"/>
      <c r="P154" s="4">
        <v>1</v>
      </c>
      <c r="Q154" s="4" t="s">
        <v>24</v>
      </c>
    </row>
    <row r="155" spans="1:17" x14ac:dyDescent="0.4">
      <c r="A155" s="3" t="s">
        <v>222</v>
      </c>
      <c r="B155" s="4" t="s">
        <v>19</v>
      </c>
      <c r="C155" s="4" t="s">
        <v>231</v>
      </c>
      <c r="D155" s="4" t="s">
        <v>137</v>
      </c>
      <c r="E155" s="6">
        <v>43212</v>
      </c>
      <c r="F155" s="3" t="s">
        <v>230</v>
      </c>
      <c r="G155" s="3" t="s">
        <v>222</v>
      </c>
      <c r="H155" s="3" t="s">
        <v>45</v>
      </c>
      <c r="I155" s="4">
        <v>1</v>
      </c>
      <c r="J155" s="4"/>
      <c r="K155" s="4"/>
      <c r="L155" s="4"/>
      <c r="M155" s="4"/>
      <c r="N155" s="4"/>
      <c r="O155" s="4"/>
      <c r="P155" s="4"/>
      <c r="Q155" s="4" t="s">
        <v>24</v>
      </c>
    </row>
    <row r="156" spans="1:17" x14ac:dyDescent="0.4">
      <c r="A156" s="3" t="s">
        <v>222</v>
      </c>
      <c r="B156" s="4" t="s">
        <v>67</v>
      </c>
      <c r="C156" s="4" t="s">
        <v>149</v>
      </c>
      <c r="D156" s="4" t="s">
        <v>137</v>
      </c>
      <c r="E156" s="6">
        <v>43212</v>
      </c>
      <c r="F156" s="3" t="s">
        <v>230</v>
      </c>
      <c r="G156" s="3" t="s">
        <v>222</v>
      </c>
      <c r="H156" s="3" t="s">
        <v>45</v>
      </c>
      <c r="I156" s="3">
        <v>1</v>
      </c>
      <c r="J156" s="3"/>
      <c r="K156" s="3"/>
      <c r="L156" s="3"/>
      <c r="M156" s="3"/>
      <c r="N156" s="3"/>
      <c r="O156" s="3"/>
      <c r="P156" s="3"/>
      <c r="Q156" s="4" t="s">
        <v>24</v>
      </c>
    </row>
    <row r="157" spans="1:17" x14ac:dyDescent="0.4">
      <c r="A157" s="3"/>
      <c r="B157" s="4"/>
      <c r="C157" s="4"/>
      <c r="D157" s="4"/>
      <c r="E157" s="6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4"/>
    </row>
    <row r="158" spans="1:17" x14ac:dyDescent="0.4">
      <c r="A158" s="3" t="s">
        <v>232</v>
      </c>
      <c r="B158" s="4" t="s">
        <v>19</v>
      </c>
      <c r="C158" s="4" t="s">
        <v>128</v>
      </c>
      <c r="D158" s="4" t="s">
        <v>233</v>
      </c>
      <c r="E158" s="6">
        <v>43212</v>
      </c>
      <c r="F158" s="3" t="s">
        <v>234</v>
      </c>
      <c r="G158" s="3" t="s">
        <v>51</v>
      </c>
      <c r="H158" s="3" t="s">
        <v>45</v>
      </c>
      <c r="I158" s="3"/>
      <c r="J158" s="3">
        <v>1</v>
      </c>
      <c r="K158" s="3"/>
      <c r="L158" s="3"/>
      <c r="M158" s="3"/>
      <c r="N158" s="3"/>
      <c r="O158" s="3"/>
      <c r="P158" s="3"/>
      <c r="Q158" s="4" t="s">
        <v>24</v>
      </c>
    </row>
    <row r="159" spans="1:17" x14ac:dyDescent="0.4">
      <c r="A159" s="3" t="s">
        <v>232</v>
      </c>
      <c r="B159" s="4" t="s">
        <v>33</v>
      </c>
      <c r="C159" s="4" t="s">
        <v>235</v>
      </c>
      <c r="D159" s="4" t="s">
        <v>236</v>
      </c>
      <c r="E159" s="6">
        <v>43212</v>
      </c>
      <c r="F159" s="3" t="s">
        <v>234</v>
      </c>
      <c r="G159" s="3" t="s">
        <v>51</v>
      </c>
      <c r="H159" s="3" t="s">
        <v>59</v>
      </c>
      <c r="I159" s="4"/>
      <c r="J159" s="4">
        <v>1</v>
      </c>
      <c r="K159" s="3"/>
      <c r="L159" s="3"/>
      <c r="M159" s="3"/>
      <c r="N159" s="3"/>
      <c r="O159" s="3"/>
      <c r="P159" s="3"/>
      <c r="Q159" s="4" t="s">
        <v>24</v>
      </c>
    </row>
    <row r="160" spans="1:17" x14ac:dyDescent="0.4">
      <c r="A160" s="3" t="s">
        <v>232</v>
      </c>
      <c r="B160" s="4" t="s">
        <v>19</v>
      </c>
      <c r="C160" s="4" t="s">
        <v>237</v>
      </c>
      <c r="D160" s="4" t="s">
        <v>143</v>
      </c>
      <c r="E160" s="6">
        <v>43212</v>
      </c>
      <c r="F160" s="3" t="s">
        <v>234</v>
      </c>
      <c r="G160" s="3" t="s">
        <v>51</v>
      </c>
      <c r="H160" s="3" t="s">
        <v>45</v>
      </c>
      <c r="I160" s="3"/>
      <c r="J160" s="3">
        <v>1</v>
      </c>
      <c r="K160" s="3"/>
      <c r="L160" s="3"/>
      <c r="M160" s="3"/>
      <c r="N160" s="3"/>
      <c r="O160" s="3"/>
      <c r="P160" s="3"/>
      <c r="Q160" s="4" t="s">
        <v>24</v>
      </c>
    </row>
    <row r="161" spans="1:17" x14ac:dyDescent="0.4">
      <c r="A161" s="3"/>
      <c r="B161" s="3"/>
      <c r="C161" s="3"/>
      <c r="D161" s="3"/>
      <c r="E161" s="6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4"/>
    </row>
    <row r="162" spans="1:17" x14ac:dyDescent="0.4">
      <c r="A162" s="3" t="s">
        <v>238</v>
      </c>
      <c r="B162" s="3" t="s">
        <v>19</v>
      </c>
      <c r="C162" s="3" t="s">
        <v>239</v>
      </c>
      <c r="D162" s="3" t="s">
        <v>240</v>
      </c>
      <c r="E162" s="6">
        <v>43212</v>
      </c>
      <c r="F162" s="3" t="s">
        <v>212</v>
      </c>
      <c r="G162" s="3" t="s">
        <v>51</v>
      </c>
      <c r="H162" s="3" t="s">
        <v>45</v>
      </c>
      <c r="I162" s="3"/>
      <c r="J162" s="3">
        <v>1</v>
      </c>
      <c r="K162" s="3"/>
      <c r="L162" s="3"/>
      <c r="M162" s="3"/>
      <c r="N162" s="3"/>
      <c r="O162" s="3"/>
      <c r="P162" s="3"/>
      <c r="Q162" s="4" t="s">
        <v>24</v>
      </c>
    </row>
    <row r="163" spans="1:17" x14ac:dyDescent="0.4">
      <c r="A163" s="3" t="s">
        <v>238</v>
      </c>
      <c r="B163" s="3" t="s">
        <v>19</v>
      </c>
      <c r="C163" s="3" t="s">
        <v>241</v>
      </c>
      <c r="D163" s="3" t="s">
        <v>167</v>
      </c>
      <c r="E163" s="6">
        <v>43212</v>
      </c>
      <c r="F163" s="3" t="s">
        <v>212</v>
      </c>
      <c r="G163" s="3" t="s">
        <v>51</v>
      </c>
      <c r="H163" s="3" t="s">
        <v>59</v>
      </c>
      <c r="I163" s="3"/>
      <c r="J163" s="3">
        <v>1</v>
      </c>
      <c r="K163" s="3"/>
      <c r="L163" s="3"/>
      <c r="M163" s="3"/>
      <c r="N163" s="3"/>
      <c r="O163" s="3"/>
      <c r="P163" s="3"/>
      <c r="Q163" s="4" t="s">
        <v>24</v>
      </c>
    </row>
    <row r="164" spans="1:17" x14ac:dyDescent="0.4">
      <c r="A164" s="3" t="s">
        <v>238</v>
      </c>
      <c r="B164" s="3" t="s">
        <v>19</v>
      </c>
      <c r="C164" s="3" t="s">
        <v>242</v>
      </c>
      <c r="D164" s="3" t="s">
        <v>243</v>
      </c>
      <c r="E164" s="6">
        <v>43212</v>
      </c>
      <c r="F164" s="3" t="s">
        <v>212</v>
      </c>
      <c r="G164" s="3" t="s">
        <v>51</v>
      </c>
      <c r="H164" s="3" t="s">
        <v>45</v>
      </c>
      <c r="I164" s="3"/>
      <c r="J164" s="3"/>
      <c r="K164" s="3"/>
      <c r="L164" s="3"/>
      <c r="M164" s="3"/>
      <c r="N164" s="3"/>
      <c r="O164" s="3"/>
      <c r="P164" s="3">
        <v>1</v>
      </c>
      <c r="Q164" s="4" t="s">
        <v>24</v>
      </c>
    </row>
    <row r="165" spans="1:17" x14ac:dyDescent="0.4">
      <c r="A165" s="3" t="s">
        <v>238</v>
      </c>
      <c r="B165" s="3" t="s">
        <v>19</v>
      </c>
      <c r="C165" s="3" t="s">
        <v>244</v>
      </c>
      <c r="D165" s="3" t="s">
        <v>72</v>
      </c>
      <c r="E165" s="6">
        <v>43212</v>
      </c>
      <c r="F165" s="3" t="s">
        <v>217</v>
      </c>
      <c r="G165" s="3" t="s">
        <v>238</v>
      </c>
      <c r="H165" s="3" t="s">
        <v>45</v>
      </c>
      <c r="I165" s="3"/>
      <c r="J165" s="3">
        <v>1</v>
      </c>
      <c r="K165" s="3"/>
      <c r="L165" s="3"/>
      <c r="M165" s="3"/>
      <c r="N165" s="3"/>
      <c r="O165" s="3"/>
      <c r="P165" s="3"/>
      <c r="Q165" s="4" t="s">
        <v>24</v>
      </c>
    </row>
    <row r="166" spans="1:17" x14ac:dyDescent="0.4">
      <c r="A166" s="3" t="s">
        <v>238</v>
      </c>
      <c r="B166" s="3" t="s">
        <v>19</v>
      </c>
      <c r="C166" s="3" t="s">
        <v>171</v>
      </c>
      <c r="D166" s="3" t="s">
        <v>245</v>
      </c>
      <c r="E166" s="6">
        <v>43212</v>
      </c>
      <c r="F166" s="3" t="s">
        <v>217</v>
      </c>
      <c r="G166" s="3" t="s">
        <v>238</v>
      </c>
      <c r="H166" s="3" t="s">
        <v>45</v>
      </c>
      <c r="I166" s="3"/>
      <c r="J166" s="3">
        <v>1</v>
      </c>
      <c r="K166" s="3"/>
      <c r="L166" s="3"/>
      <c r="M166" s="3"/>
      <c r="N166" s="3"/>
      <c r="O166" s="3"/>
      <c r="P166" s="3"/>
      <c r="Q166" s="4" t="s">
        <v>24</v>
      </c>
    </row>
    <row r="167" spans="1:17" x14ac:dyDescent="0.4">
      <c r="A167" s="3" t="s">
        <v>238</v>
      </c>
      <c r="B167" s="3" t="s">
        <v>33</v>
      </c>
      <c r="C167" s="3" t="s">
        <v>246</v>
      </c>
      <c r="D167" s="3" t="s">
        <v>221</v>
      </c>
      <c r="E167" s="6">
        <v>43212</v>
      </c>
      <c r="F167" s="3" t="s">
        <v>217</v>
      </c>
      <c r="G167" s="3" t="s">
        <v>238</v>
      </c>
      <c r="H167" s="3" t="s">
        <v>45</v>
      </c>
      <c r="I167" s="3"/>
      <c r="J167" s="3"/>
      <c r="K167" s="3"/>
      <c r="L167" s="3"/>
      <c r="M167" s="3"/>
      <c r="N167" s="3"/>
      <c r="O167" s="3"/>
      <c r="P167" s="3">
        <v>1</v>
      </c>
      <c r="Q167" s="4" t="s">
        <v>24</v>
      </c>
    </row>
    <row r="168" spans="1:17" x14ac:dyDescent="0.4">
      <c r="A168" s="3"/>
      <c r="B168" s="3"/>
      <c r="C168" s="3"/>
      <c r="D168" s="3"/>
      <c r="E168" s="6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4"/>
    </row>
    <row r="169" spans="1:17" x14ac:dyDescent="0.4">
      <c r="A169" s="3" t="s">
        <v>247</v>
      </c>
      <c r="B169" s="3" t="s">
        <v>19</v>
      </c>
      <c r="C169" s="3" t="s">
        <v>248</v>
      </c>
      <c r="D169" s="3" t="s">
        <v>216</v>
      </c>
      <c r="E169" s="6">
        <v>43212</v>
      </c>
      <c r="F169" s="3" t="s">
        <v>225</v>
      </c>
      <c r="G169" s="3" t="s">
        <v>51</v>
      </c>
      <c r="H169" s="3" t="s">
        <v>59</v>
      </c>
      <c r="I169" s="3"/>
      <c r="J169" s="3">
        <v>1</v>
      </c>
      <c r="K169" s="3"/>
      <c r="L169" s="3"/>
      <c r="M169" s="3"/>
      <c r="N169" s="3"/>
      <c r="O169" s="3"/>
      <c r="P169" s="3"/>
      <c r="Q169" s="4" t="s">
        <v>24</v>
      </c>
    </row>
    <row r="170" spans="1:17" x14ac:dyDescent="0.4">
      <c r="A170" s="3" t="s">
        <v>247</v>
      </c>
      <c r="B170" s="3" t="s">
        <v>19</v>
      </c>
      <c r="C170" s="3" t="s">
        <v>249</v>
      </c>
      <c r="D170" s="3" t="s">
        <v>250</v>
      </c>
      <c r="E170" s="6">
        <v>43212</v>
      </c>
      <c r="F170" s="3" t="s">
        <v>225</v>
      </c>
      <c r="G170" s="3" t="s">
        <v>51</v>
      </c>
      <c r="H170" s="3" t="s">
        <v>59</v>
      </c>
      <c r="I170" s="3"/>
      <c r="J170" s="3">
        <v>1</v>
      </c>
      <c r="K170" s="3"/>
      <c r="L170" s="3"/>
      <c r="M170" s="3"/>
      <c r="N170" s="3"/>
      <c r="O170" s="3"/>
      <c r="P170" s="3"/>
      <c r="Q170" s="4" t="s">
        <v>24</v>
      </c>
    </row>
    <row r="171" spans="1:17" x14ac:dyDescent="0.4">
      <c r="A171" s="3" t="s">
        <v>247</v>
      </c>
      <c r="B171" s="3" t="s">
        <v>33</v>
      </c>
      <c r="C171" s="3" t="s">
        <v>235</v>
      </c>
      <c r="D171" s="3" t="s">
        <v>251</v>
      </c>
      <c r="E171" s="6">
        <v>43212</v>
      </c>
      <c r="F171" s="3" t="s">
        <v>225</v>
      </c>
      <c r="G171" s="3" t="s">
        <v>51</v>
      </c>
      <c r="H171" s="3" t="s">
        <v>35</v>
      </c>
      <c r="I171" s="3">
        <v>1</v>
      </c>
      <c r="J171" s="3"/>
      <c r="K171" s="3"/>
      <c r="L171" s="3"/>
      <c r="M171" s="3"/>
      <c r="N171" s="3"/>
      <c r="O171" s="3"/>
      <c r="P171" s="3"/>
      <c r="Q171" s="4" t="s">
        <v>24</v>
      </c>
    </row>
    <row r="172" spans="1:17" x14ac:dyDescent="0.4">
      <c r="A172" s="3" t="s">
        <v>247</v>
      </c>
      <c r="B172" s="4" t="s">
        <v>19</v>
      </c>
      <c r="C172" s="4" t="s">
        <v>252</v>
      </c>
      <c r="D172" s="4" t="s">
        <v>253</v>
      </c>
      <c r="E172" s="6">
        <v>43212</v>
      </c>
      <c r="F172" s="3" t="s">
        <v>230</v>
      </c>
      <c r="G172" s="3" t="s">
        <v>247</v>
      </c>
      <c r="H172" s="3" t="s">
        <v>59</v>
      </c>
      <c r="I172" s="4"/>
      <c r="J172" s="4">
        <v>1</v>
      </c>
      <c r="K172" s="3"/>
      <c r="L172" s="3"/>
      <c r="M172" s="3"/>
      <c r="N172" s="3"/>
      <c r="O172" s="3"/>
      <c r="P172" s="3"/>
      <c r="Q172" s="4" t="s">
        <v>24</v>
      </c>
    </row>
    <row r="173" spans="1:17" x14ac:dyDescent="0.4">
      <c r="A173" s="3" t="s">
        <v>247</v>
      </c>
      <c r="B173" s="3" t="s">
        <v>19</v>
      </c>
      <c r="C173" s="3" t="s">
        <v>254</v>
      </c>
      <c r="D173" s="3" t="s">
        <v>56</v>
      </c>
      <c r="E173" s="6">
        <v>43212</v>
      </c>
      <c r="F173" s="3" t="s">
        <v>230</v>
      </c>
      <c r="G173" s="3" t="s">
        <v>247</v>
      </c>
      <c r="H173" s="3" t="s">
        <v>39</v>
      </c>
      <c r="I173" s="3"/>
      <c r="J173" s="3">
        <v>1</v>
      </c>
      <c r="K173" s="3"/>
      <c r="L173" s="3"/>
      <c r="M173" s="3"/>
      <c r="N173" s="3"/>
      <c r="O173" s="3"/>
      <c r="P173" s="3"/>
      <c r="Q173" s="4" t="s">
        <v>24</v>
      </c>
    </row>
    <row r="174" spans="1:17" x14ac:dyDescent="0.4">
      <c r="A174" s="3" t="s">
        <v>247</v>
      </c>
      <c r="B174" s="3" t="s">
        <v>67</v>
      </c>
      <c r="C174" s="3" t="s">
        <v>29</v>
      </c>
      <c r="D174" s="3" t="s">
        <v>30</v>
      </c>
      <c r="E174" s="6">
        <v>43212</v>
      </c>
      <c r="F174" s="3" t="s">
        <v>230</v>
      </c>
      <c r="G174" s="3" t="s">
        <v>247</v>
      </c>
      <c r="H174" s="3" t="s">
        <v>45</v>
      </c>
      <c r="I174" s="3"/>
      <c r="J174" s="3">
        <v>1</v>
      </c>
      <c r="K174" s="3"/>
      <c r="L174" s="3"/>
      <c r="M174" s="3"/>
      <c r="N174" s="3"/>
      <c r="O174" s="3"/>
      <c r="P174" s="3"/>
      <c r="Q174" s="4" t="s">
        <v>24</v>
      </c>
    </row>
    <row r="175" spans="1:17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4"/>
    </row>
    <row r="176" spans="1:17" x14ac:dyDescent="0.4">
      <c r="A176" s="3" t="s">
        <v>255</v>
      </c>
      <c r="B176" s="3" t="s">
        <v>19</v>
      </c>
      <c r="C176" s="3" t="s">
        <v>256</v>
      </c>
      <c r="D176" s="3" t="s">
        <v>257</v>
      </c>
      <c r="E176" s="6">
        <v>43212</v>
      </c>
      <c r="F176" s="3" t="s">
        <v>234</v>
      </c>
      <c r="G176" s="3" t="s">
        <v>51</v>
      </c>
      <c r="H176" s="3" t="s">
        <v>39</v>
      </c>
      <c r="I176" s="3"/>
      <c r="J176" s="3"/>
      <c r="K176" s="3"/>
      <c r="L176" s="3">
        <v>1</v>
      </c>
      <c r="M176" s="3"/>
      <c r="N176" s="3"/>
      <c r="O176" s="3"/>
      <c r="P176" s="3"/>
      <c r="Q176" s="4" t="s">
        <v>24</v>
      </c>
    </row>
    <row r="177" spans="1:17" x14ac:dyDescent="0.4">
      <c r="A177" s="3" t="s">
        <v>255</v>
      </c>
      <c r="B177" s="3" t="s">
        <v>19</v>
      </c>
      <c r="C177" s="3" t="s">
        <v>258</v>
      </c>
      <c r="D177" s="3" t="s">
        <v>112</v>
      </c>
      <c r="E177" s="6">
        <v>43212</v>
      </c>
      <c r="F177" s="3" t="s">
        <v>234</v>
      </c>
      <c r="G177" s="3" t="s">
        <v>51</v>
      </c>
      <c r="H177" s="3" t="s">
        <v>59</v>
      </c>
      <c r="I177" s="3"/>
      <c r="J177" s="3"/>
      <c r="K177" s="3"/>
      <c r="L177" s="3">
        <v>1</v>
      </c>
      <c r="M177" s="3"/>
      <c r="N177" s="3"/>
      <c r="O177" s="3"/>
      <c r="P177" s="3"/>
      <c r="Q177" s="4" t="s">
        <v>24</v>
      </c>
    </row>
    <row r="178" spans="1:17" x14ac:dyDescent="0.4">
      <c r="A178" s="3" t="s">
        <v>255</v>
      </c>
      <c r="B178" s="3" t="s">
        <v>19</v>
      </c>
      <c r="C178" s="3" t="s">
        <v>80</v>
      </c>
      <c r="D178" s="3" t="s">
        <v>93</v>
      </c>
      <c r="E178" s="6">
        <v>43212</v>
      </c>
      <c r="F178" s="3" t="s">
        <v>234</v>
      </c>
      <c r="G178" s="3" t="s">
        <v>51</v>
      </c>
      <c r="H178" s="3" t="s">
        <v>45</v>
      </c>
      <c r="I178" s="3"/>
      <c r="J178" s="3"/>
      <c r="K178" s="3"/>
      <c r="L178" s="3">
        <v>1</v>
      </c>
      <c r="M178" s="3"/>
      <c r="N178" s="3"/>
      <c r="O178" s="3"/>
      <c r="P178" s="3"/>
      <c r="Q178" s="4" t="s">
        <v>24</v>
      </c>
    </row>
    <row r="180" spans="1:17" x14ac:dyDescent="0.4">
      <c r="A180" s="3" t="s">
        <v>259</v>
      </c>
      <c r="B180" s="4" t="s">
        <v>33</v>
      </c>
      <c r="C180" s="4" t="s">
        <v>260</v>
      </c>
      <c r="D180" s="4" t="s">
        <v>261</v>
      </c>
      <c r="E180" s="6">
        <v>43212</v>
      </c>
      <c r="F180" s="3" t="s">
        <v>262</v>
      </c>
      <c r="G180" s="3" t="s">
        <v>51</v>
      </c>
      <c r="H180" s="3" t="s">
        <v>45</v>
      </c>
      <c r="I180" s="4"/>
      <c r="J180" s="4"/>
      <c r="K180" s="4">
        <v>1</v>
      </c>
      <c r="L180" s="4"/>
      <c r="M180" s="4"/>
      <c r="N180" s="4"/>
      <c r="O180" s="4"/>
      <c r="P180" s="4"/>
      <c r="Q180" s="4" t="s">
        <v>24</v>
      </c>
    </row>
    <row r="181" spans="1:17" x14ac:dyDescent="0.4">
      <c r="A181" s="3" t="s">
        <v>259</v>
      </c>
      <c r="B181" s="4" t="s">
        <v>33</v>
      </c>
      <c r="C181" s="4" t="s">
        <v>263</v>
      </c>
      <c r="D181" s="4" t="s">
        <v>233</v>
      </c>
      <c r="E181" s="6">
        <v>43212</v>
      </c>
      <c r="F181" s="3" t="s">
        <v>262</v>
      </c>
      <c r="G181" s="3" t="s">
        <v>51</v>
      </c>
      <c r="H181" s="3" t="s">
        <v>35</v>
      </c>
      <c r="I181" s="4"/>
      <c r="J181" s="4"/>
      <c r="K181" s="4">
        <v>1</v>
      </c>
      <c r="L181" s="4"/>
      <c r="M181" s="4"/>
      <c r="N181" s="4"/>
      <c r="O181" s="4"/>
      <c r="P181" s="4"/>
      <c r="Q181" s="4" t="s">
        <v>24</v>
      </c>
    </row>
    <row r="182" spans="1:17" x14ac:dyDescent="0.4">
      <c r="A182" s="3" t="s">
        <v>259</v>
      </c>
      <c r="B182" s="4" t="s">
        <v>33</v>
      </c>
      <c r="C182" s="4" t="s">
        <v>264</v>
      </c>
      <c r="D182" s="4" t="s">
        <v>112</v>
      </c>
      <c r="E182" s="6">
        <v>43212</v>
      </c>
      <c r="F182" s="3" t="s">
        <v>262</v>
      </c>
      <c r="G182" s="3" t="s">
        <v>51</v>
      </c>
      <c r="H182" s="3" t="s">
        <v>45</v>
      </c>
      <c r="I182" s="4"/>
      <c r="J182" s="4"/>
      <c r="K182" s="4">
        <v>1</v>
      </c>
      <c r="L182" s="4"/>
      <c r="M182" s="4"/>
      <c r="N182" s="4"/>
      <c r="O182" s="4"/>
      <c r="P182" s="4"/>
      <c r="Q182" s="4" t="s">
        <v>24</v>
      </c>
    </row>
    <row r="183" spans="1:17" x14ac:dyDescent="0.4">
      <c r="A183" s="3" t="s">
        <v>259</v>
      </c>
      <c r="B183" s="4" t="s">
        <v>265</v>
      </c>
      <c r="C183" s="4" t="s">
        <v>266</v>
      </c>
      <c r="D183" s="4" t="s">
        <v>154</v>
      </c>
      <c r="E183" s="6">
        <v>43212</v>
      </c>
      <c r="F183" s="3" t="s">
        <v>262</v>
      </c>
      <c r="G183" s="3" t="s">
        <v>51</v>
      </c>
      <c r="H183" s="3" t="s">
        <v>45</v>
      </c>
      <c r="I183" s="4"/>
      <c r="J183" s="4"/>
      <c r="K183" s="4">
        <v>1</v>
      </c>
      <c r="L183" s="4"/>
      <c r="M183" s="4"/>
      <c r="N183" s="4"/>
      <c r="O183" s="4"/>
      <c r="P183" s="4"/>
      <c r="Q183" s="4" t="s">
        <v>24</v>
      </c>
    </row>
    <row r="184" spans="1:17" x14ac:dyDescent="0.4">
      <c r="A184" s="3" t="s">
        <v>259</v>
      </c>
      <c r="B184" s="4" t="s">
        <v>33</v>
      </c>
      <c r="C184" s="4" t="s">
        <v>260</v>
      </c>
      <c r="D184" s="4" t="s">
        <v>261</v>
      </c>
      <c r="E184" s="6">
        <v>43212</v>
      </c>
      <c r="F184" s="3" t="s">
        <v>267</v>
      </c>
      <c r="G184" s="3" t="s">
        <v>259</v>
      </c>
      <c r="H184" s="3">
        <v>0</v>
      </c>
      <c r="I184" s="4"/>
      <c r="J184" s="4"/>
      <c r="K184" s="4">
        <v>1</v>
      </c>
      <c r="L184" s="4"/>
      <c r="M184" s="4"/>
      <c r="N184" s="4"/>
      <c r="O184" s="4"/>
      <c r="P184" s="4"/>
      <c r="Q184" s="4" t="s">
        <v>24</v>
      </c>
    </row>
    <row r="185" spans="1:17" x14ac:dyDescent="0.4">
      <c r="A185" s="3" t="s">
        <v>259</v>
      </c>
      <c r="B185" s="4" t="s">
        <v>33</v>
      </c>
      <c r="C185" s="4" t="s">
        <v>263</v>
      </c>
      <c r="D185" s="4" t="s">
        <v>233</v>
      </c>
      <c r="E185" s="6">
        <v>43212</v>
      </c>
      <c r="F185" s="3" t="s">
        <v>267</v>
      </c>
      <c r="G185" s="3" t="s">
        <v>259</v>
      </c>
      <c r="H185" s="3">
        <v>0</v>
      </c>
      <c r="I185" s="4"/>
      <c r="J185" s="4"/>
      <c r="K185" s="4">
        <v>1</v>
      </c>
      <c r="L185" s="4"/>
      <c r="M185" s="4"/>
      <c r="N185" s="4"/>
      <c r="O185" s="4"/>
      <c r="P185" s="4"/>
      <c r="Q185" s="4" t="s">
        <v>24</v>
      </c>
    </row>
    <row r="186" spans="1:17" x14ac:dyDescent="0.4">
      <c r="A186" s="3" t="s">
        <v>259</v>
      </c>
      <c r="B186" s="4" t="s">
        <v>33</v>
      </c>
      <c r="C186" s="4" t="s">
        <v>264</v>
      </c>
      <c r="D186" s="4" t="s">
        <v>112</v>
      </c>
      <c r="E186" s="6">
        <v>43212</v>
      </c>
      <c r="F186" s="3" t="s">
        <v>267</v>
      </c>
      <c r="G186" s="3" t="s">
        <v>259</v>
      </c>
      <c r="H186" s="3">
        <v>0</v>
      </c>
      <c r="I186" s="4"/>
      <c r="J186" s="4"/>
      <c r="K186" s="4">
        <v>1</v>
      </c>
      <c r="L186" s="4"/>
      <c r="M186" s="4"/>
      <c r="N186" s="4"/>
      <c r="O186" s="4"/>
      <c r="P186" s="4"/>
      <c r="Q186" s="4" t="s">
        <v>24</v>
      </c>
    </row>
    <row r="187" spans="1:17" x14ac:dyDescent="0.4">
      <c r="A187" s="3" t="s">
        <v>259</v>
      </c>
      <c r="B187" s="4" t="s">
        <v>33</v>
      </c>
      <c r="C187" s="4" t="s">
        <v>201</v>
      </c>
      <c r="D187" s="4" t="s">
        <v>268</v>
      </c>
      <c r="E187" s="6">
        <v>43212</v>
      </c>
      <c r="F187" s="3" t="s">
        <v>267</v>
      </c>
      <c r="G187" s="3" t="s">
        <v>259</v>
      </c>
      <c r="H187" s="3" t="s">
        <v>35</v>
      </c>
      <c r="I187" s="4"/>
      <c r="J187" s="4"/>
      <c r="K187" s="4">
        <v>1</v>
      </c>
      <c r="L187" s="4"/>
      <c r="M187" s="4"/>
      <c r="N187" s="4"/>
      <c r="O187" s="4"/>
      <c r="P187" s="4"/>
      <c r="Q187" s="4" t="s">
        <v>24</v>
      </c>
    </row>
    <row r="189" spans="1:17" ht="15.6" x14ac:dyDescent="0.6">
      <c r="A189" s="1" t="s">
        <v>46</v>
      </c>
      <c r="D189" s="1" t="s">
        <v>269</v>
      </c>
    </row>
    <row r="191" spans="1:17" x14ac:dyDescent="0.4">
      <c r="A191" s="3" t="s">
        <v>2</v>
      </c>
      <c r="B191" s="3"/>
      <c r="C191" s="3" t="s">
        <v>4</v>
      </c>
      <c r="D191" s="3" t="s">
        <v>5</v>
      </c>
      <c r="E191" s="3" t="s">
        <v>6</v>
      </c>
      <c r="F191" s="3" t="s">
        <v>7</v>
      </c>
      <c r="G191" s="3" t="s">
        <v>8</v>
      </c>
      <c r="H191" s="3" t="s">
        <v>9</v>
      </c>
      <c r="I191" s="3" t="s">
        <v>10</v>
      </c>
      <c r="J191" s="3" t="s">
        <v>11</v>
      </c>
      <c r="K191" s="3" t="s">
        <v>12</v>
      </c>
      <c r="L191" s="3" t="s">
        <v>13</v>
      </c>
      <c r="M191" s="3" t="s">
        <v>14</v>
      </c>
      <c r="N191" s="3"/>
      <c r="O191" s="3" t="s">
        <v>15</v>
      </c>
      <c r="P191" s="3" t="s">
        <v>16</v>
      </c>
      <c r="Q191" s="3" t="s">
        <v>17</v>
      </c>
    </row>
    <row r="192" spans="1:17" x14ac:dyDescent="0.4">
      <c r="A192" s="3" t="s">
        <v>133</v>
      </c>
      <c r="B192" s="3" t="s">
        <v>33</v>
      </c>
      <c r="C192" s="3" t="s">
        <v>270</v>
      </c>
      <c r="D192" s="3" t="s">
        <v>219</v>
      </c>
      <c r="E192" s="6">
        <v>43212</v>
      </c>
      <c r="F192" s="3" t="s">
        <v>210</v>
      </c>
      <c r="G192" s="3"/>
      <c r="H192" s="3" t="s">
        <v>45</v>
      </c>
      <c r="I192" s="3"/>
      <c r="J192" s="3"/>
      <c r="K192" s="3">
        <v>1</v>
      </c>
      <c r="L192" s="3"/>
      <c r="M192" s="3"/>
      <c r="N192" s="3"/>
      <c r="O192" s="4"/>
      <c r="P192" s="4"/>
      <c r="Q192" s="4" t="s">
        <v>52</v>
      </c>
    </row>
    <row r="193" spans="1:17" x14ac:dyDescent="0.4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x14ac:dyDescent="0.4">
      <c r="A194" s="3" t="s">
        <v>269</v>
      </c>
      <c r="B194" s="4" t="s">
        <v>33</v>
      </c>
      <c r="C194" s="4" t="s">
        <v>271</v>
      </c>
      <c r="D194" s="4" t="s">
        <v>112</v>
      </c>
      <c r="E194" s="6">
        <v>43212</v>
      </c>
      <c r="F194" s="3" t="s">
        <v>272</v>
      </c>
      <c r="G194" s="4" t="s">
        <v>51</v>
      </c>
      <c r="H194" s="4" t="s">
        <v>35</v>
      </c>
      <c r="I194" s="4">
        <v>1</v>
      </c>
      <c r="J194" s="4"/>
      <c r="K194" s="4"/>
      <c r="L194" s="4"/>
      <c r="M194" s="4"/>
      <c r="N194" s="4"/>
      <c r="O194" s="4"/>
      <c r="P194" s="4"/>
      <c r="Q194" s="4" t="s">
        <v>24</v>
      </c>
    </row>
    <row r="195" spans="1:17" x14ac:dyDescent="0.4">
      <c r="A195" s="3" t="s">
        <v>269</v>
      </c>
      <c r="B195" s="4" t="s">
        <v>33</v>
      </c>
      <c r="C195" s="4" t="s">
        <v>273</v>
      </c>
      <c r="D195" s="4" t="s">
        <v>65</v>
      </c>
      <c r="E195" s="6">
        <v>43212</v>
      </c>
      <c r="F195" s="3" t="s">
        <v>272</v>
      </c>
      <c r="G195" s="4" t="s">
        <v>51</v>
      </c>
      <c r="H195" s="4" t="s">
        <v>35</v>
      </c>
      <c r="I195" s="4"/>
      <c r="J195" s="4"/>
      <c r="K195" s="4">
        <v>1</v>
      </c>
      <c r="L195" s="4"/>
      <c r="M195" s="4"/>
      <c r="N195" s="4"/>
      <c r="O195" s="4"/>
      <c r="P195" s="4"/>
      <c r="Q195" s="4" t="s">
        <v>24</v>
      </c>
    </row>
    <row r="196" spans="1:17" x14ac:dyDescent="0.4">
      <c r="A196" s="3" t="s">
        <v>269</v>
      </c>
      <c r="B196" s="4" t="s">
        <v>33</v>
      </c>
      <c r="C196" s="4" t="s">
        <v>271</v>
      </c>
      <c r="D196" s="4" t="s">
        <v>243</v>
      </c>
      <c r="E196" s="6">
        <v>43212</v>
      </c>
      <c r="F196" s="3" t="s">
        <v>272</v>
      </c>
      <c r="G196" s="4" t="s">
        <v>51</v>
      </c>
      <c r="H196" s="4" t="s">
        <v>35</v>
      </c>
      <c r="I196" s="4"/>
      <c r="J196" s="4"/>
      <c r="K196" s="4"/>
      <c r="L196" s="4"/>
      <c r="M196" s="4"/>
      <c r="N196" s="4"/>
      <c r="O196" s="4"/>
      <c r="P196" s="4">
        <v>1</v>
      </c>
      <c r="Q196" s="4" t="s">
        <v>24</v>
      </c>
    </row>
    <row r="197" spans="1:17" x14ac:dyDescent="0.4">
      <c r="A197" s="3" t="s">
        <v>269</v>
      </c>
      <c r="B197" s="4" t="s">
        <v>33</v>
      </c>
      <c r="C197" s="4" t="s">
        <v>138</v>
      </c>
      <c r="D197" s="4" t="s">
        <v>65</v>
      </c>
      <c r="E197" s="6">
        <v>43212</v>
      </c>
      <c r="F197" s="3" t="s">
        <v>267</v>
      </c>
      <c r="G197" s="4" t="s">
        <v>51</v>
      </c>
      <c r="H197" s="4" t="s">
        <v>45</v>
      </c>
      <c r="I197" s="4">
        <v>1</v>
      </c>
      <c r="J197" s="4"/>
      <c r="K197" s="4"/>
      <c r="L197" s="4"/>
      <c r="M197" s="4"/>
      <c r="N197" s="4"/>
      <c r="O197" s="4"/>
      <c r="P197" s="4"/>
      <c r="Q197" s="4" t="s">
        <v>24</v>
      </c>
    </row>
    <row r="198" spans="1:17" x14ac:dyDescent="0.4">
      <c r="A198" s="3" t="s">
        <v>269</v>
      </c>
      <c r="B198" s="4" t="s">
        <v>33</v>
      </c>
      <c r="C198" s="4" t="s">
        <v>270</v>
      </c>
      <c r="D198" s="4" t="s">
        <v>117</v>
      </c>
      <c r="E198" s="6">
        <v>43212</v>
      </c>
      <c r="F198" s="3" t="s">
        <v>267</v>
      </c>
      <c r="G198" s="4" t="s">
        <v>51</v>
      </c>
      <c r="H198" s="4" t="s">
        <v>39</v>
      </c>
      <c r="I198" s="4"/>
      <c r="J198" s="4"/>
      <c r="K198" s="4"/>
      <c r="L198" s="4"/>
      <c r="M198" s="4"/>
      <c r="N198" s="4"/>
      <c r="O198" s="4"/>
      <c r="P198" s="4">
        <v>1</v>
      </c>
      <c r="Q198" s="4" t="s">
        <v>24</v>
      </c>
    </row>
    <row r="199" spans="1:17" x14ac:dyDescent="0.4">
      <c r="A199" s="3" t="s">
        <v>269</v>
      </c>
      <c r="B199" s="4" t="s">
        <v>33</v>
      </c>
      <c r="C199" s="4" t="s">
        <v>274</v>
      </c>
      <c r="D199" s="4" t="s">
        <v>117</v>
      </c>
      <c r="E199" s="6">
        <v>43212</v>
      </c>
      <c r="F199" s="3" t="s">
        <v>267</v>
      </c>
      <c r="G199" s="4" t="s">
        <v>51</v>
      </c>
      <c r="H199" s="4" t="s">
        <v>35</v>
      </c>
      <c r="I199" s="4"/>
      <c r="J199" s="4"/>
      <c r="K199" s="4"/>
      <c r="L199" s="4"/>
      <c r="M199" s="4"/>
      <c r="N199" s="4"/>
      <c r="O199" s="4"/>
      <c r="P199" s="4">
        <v>1</v>
      </c>
      <c r="Q199" s="4" t="s">
        <v>24</v>
      </c>
    </row>
    <row r="200" spans="1:17" x14ac:dyDescent="0.4">
      <c r="A200" s="3"/>
      <c r="B200" s="4"/>
      <c r="C200" s="4"/>
      <c r="D200" s="4"/>
      <c r="E200" s="6"/>
      <c r="F200" s="3"/>
      <c r="G200" s="3"/>
      <c r="H200" s="3"/>
      <c r="I200" s="4"/>
      <c r="J200" s="4"/>
      <c r="K200" s="4"/>
      <c r="L200" s="4"/>
      <c r="M200" s="4"/>
      <c r="N200" s="4"/>
      <c r="O200" s="4"/>
      <c r="P200" s="4"/>
      <c r="Q200" s="4"/>
    </row>
    <row r="201" spans="1:17" x14ac:dyDescent="0.4">
      <c r="A201" s="3" t="s">
        <v>275</v>
      </c>
      <c r="B201" s="4" t="s">
        <v>33</v>
      </c>
      <c r="C201" s="4" t="s">
        <v>138</v>
      </c>
      <c r="D201" s="4" t="s">
        <v>137</v>
      </c>
      <c r="E201" s="6">
        <v>43212</v>
      </c>
      <c r="F201" s="3" t="s">
        <v>276</v>
      </c>
      <c r="G201" s="4" t="s">
        <v>51</v>
      </c>
      <c r="H201" s="4" t="s">
        <v>59</v>
      </c>
      <c r="I201" s="4"/>
      <c r="J201" s="4"/>
      <c r="K201" s="4"/>
      <c r="L201" s="4"/>
      <c r="M201" s="4">
        <v>1</v>
      </c>
      <c r="N201" s="4"/>
      <c r="O201" s="4"/>
      <c r="P201" s="4"/>
      <c r="Q201" s="4" t="s">
        <v>24</v>
      </c>
    </row>
    <row r="202" spans="1:17" x14ac:dyDescent="0.4">
      <c r="A202" s="3" t="s">
        <v>275</v>
      </c>
      <c r="B202" s="4" t="s">
        <v>33</v>
      </c>
      <c r="C202" s="4" t="s">
        <v>277</v>
      </c>
      <c r="D202" s="4" t="s">
        <v>112</v>
      </c>
      <c r="E202" s="6">
        <v>43212</v>
      </c>
      <c r="F202" s="3" t="s">
        <v>276</v>
      </c>
      <c r="G202" s="4" t="s">
        <v>51</v>
      </c>
      <c r="H202" s="4" t="s">
        <v>59</v>
      </c>
      <c r="I202" s="4"/>
      <c r="J202" s="4"/>
      <c r="K202" s="4"/>
      <c r="L202" s="4"/>
      <c r="M202" s="4">
        <v>1</v>
      </c>
      <c r="N202" s="4"/>
      <c r="O202" s="4"/>
      <c r="P202" s="4"/>
      <c r="Q202" s="4" t="s">
        <v>24</v>
      </c>
    </row>
    <row r="203" spans="1:17" x14ac:dyDescent="0.4">
      <c r="A203" s="3"/>
      <c r="B203" s="7"/>
      <c r="C203" s="7"/>
      <c r="D203" s="7"/>
      <c r="E203" s="6"/>
      <c r="F203" s="3"/>
      <c r="G203" s="3"/>
      <c r="H203" s="3"/>
      <c r="I203" s="4"/>
      <c r="J203" s="4"/>
      <c r="K203" s="4"/>
      <c r="L203" s="4"/>
      <c r="M203" s="4"/>
      <c r="N203" s="4"/>
      <c r="O203" s="4"/>
      <c r="P203" s="4"/>
      <c r="Q203" s="4"/>
    </row>
    <row r="204" spans="1:17" x14ac:dyDescent="0.4">
      <c r="A204" s="3" t="s">
        <v>275</v>
      </c>
      <c r="B204" s="7" t="s">
        <v>19</v>
      </c>
      <c r="C204" s="7" t="s">
        <v>278</v>
      </c>
      <c r="D204" s="7" t="s">
        <v>279</v>
      </c>
      <c r="E204" s="6">
        <v>43212</v>
      </c>
      <c r="F204" s="3" t="s">
        <v>230</v>
      </c>
      <c r="G204" s="4" t="s">
        <v>51</v>
      </c>
      <c r="H204" s="4" t="s">
        <v>59</v>
      </c>
      <c r="I204" s="4"/>
      <c r="J204" s="4"/>
      <c r="K204" s="4"/>
      <c r="L204" s="4"/>
      <c r="M204" s="4">
        <v>1</v>
      </c>
      <c r="N204" s="4"/>
      <c r="O204" s="4"/>
      <c r="P204" s="4"/>
      <c r="Q204" s="4" t="s">
        <v>24</v>
      </c>
    </row>
    <row r="205" spans="1:17" x14ac:dyDescent="0.4">
      <c r="A205" s="3" t="s">
        <v>275</v>
      </c>
      <c r="B205" s="4" t="s">
        <v>19</v>
      </c>
      <c r="C205" s="4" t="s">
        <v>280</v>
      </c>
      <c r="D205" s="4" t="s">
        <v>281</v>
      </c>
      <c r="E205" s="6">
        <v>43212</v>
      </c>
      <c r="F205" s="3" t="s">
        <v>230</v>
      </c>
      <c r="G205" s="4" t="s">
        <v>51</v>
      </c>
      <c r="H205" s="4" t="s">
        <v>35</v>
      </c>
      <c r="I205" s="4"/>
      <c r="J205" s="4">
        <v>1</v>
      </c>
      <c r="K205" s="4"/>
      <c r="L205" s="4"/>
      <c r="M205" s="4"/>
      <c r="N205" s="4"/>
      <c r="O205" s="4"/>
      <c r="P205" s="4"/>
      <c r="Q205" s="4" t="s">
        <v>24</v>
      </c>
    </row>
    <row r="207" spans="1:17" ht="15.6" x14ac:dyDescent="0.6">
      <c r="A207" s="1" t="s">
        <v>46</v>
      </c>
      <c r="D207" s="1" t="s">
        <v>282</v>
      </c>
    </row>
    <row r="209" spans="1:17" x14ac:dyDescent="0.4">
      <c r="A209" s="3" t="s">
        <v>2</v>
      </c>
      <c r="B209" s="3"/>
      <c r="C209" s="3" t="s">
        <v>4</v>
      </c>
      <c r="D209" s="3" t="s">
        <v>5</v>
      </c>
      <c r="E209" s="3" t="s">
        <v>6</v>
      </c>
      <c r="F209" s="3" t="s">
        <v>7</v>
      </c>
      <c r="G209" s="3" t="s">
        <v>8</v>
      </c>
      <c r="H209" s="3" t="s">
        <v>9</v>
      </c>
      <c r="I209" s="3" t="s">
        <v>10</v>
      </c>
      <c r="J209" s="3" t="s">
        <v>11</v>
      </c>
      <c r="K209" s="3" t="s">
        <v>12</v>
      </c>
      <c r="L209" s="3" t="s">
        <v>13</v>
      </c>
      <c r="M209" s="3" t="s">
        <v>14</v>
      </c>
      <c r="N209" s="3" t="s">
        <v>320</v>
      </c>
      <c r="O209" s="3" t="s">
        <v>15</v>
      </c>
      <c r="P209" s="3" t="s">
        <v>16</v>
      </c>
      <c r="Q209" s="3" t="s">
        <v>17</v>
      </c>
    </row>
    <row r="210" spans="1:17" x14ac:dyDescent="0.4">
      <c r="A210" s="3" t="s">
        <v>133</v>
      </c>
      <c r="B210" s="3" t="s">
        <v>19</v>
      </c>
      <c r="C210" s="3" t="s">
        <v>20</v>
      </c>
      <c r="D210" s="3" t="s">
        <v>184</v>
      </c>
      <c r="E210" s="6">
        <v>43212</v>
      </c>
      <c r="F210" s="3"/>
      <c r="G210" s="3" t="s">
        <v>51</v>
      </c>
      <c r="H210" s="3">
        <v>0</v>
      </c>
      <c r="I210" s="3"/>
      <c r="J210" s="3"/>
      <c r="K210" s="3"/>
      <c r="L210" s="3">
        <v>0</v>
      </c>
      <c r="M210" s="3"/>
      <c r="N210" s="3"/>
      <c r="O210" s="4"/>
      <c r="P210" s="4"/>
      <c r="Q210" s="4" t="s">
        <v>52</v>
      </c>
    </row>
    <row r="211" spans="1:17" x14ac:dyDescent="0.4">
      <c r="A211" s="3"/>
      <c r="B211" s="4"/>
      <c r="C211" s="4"/>
      <c r="D211" s="4"/>
      <c r="E211" s="5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x14ac:dyDescent="0.4">
      <c r="A212" s="3" t="s">
        <v>283</v>
      </c>
      <c r="B212" s="4" t="s">
        <v>33</v>
      </c>
      <c r="C212" s="4" t="s">
        <v>284</v>
      </c>
      <c r="D212" s="4" t="s">
        <v>61</v>
      </c>
      <c r="E212" s="6">
        <v>43212</v>
      </c>
      <c r="F212" s="3" t="s">
        <v>285</v>
      </c>
      <c r="G212" s="3" t="s">
        <v>51</v>
      </c>
      <c r="H212" s="3" t="s">
        <v>45</v>
      </c>
      <c r="I212" s="4"/>
      <c r="J212" s="4"/>
      <c r="K212" s="4"/>
      <c r="L212" s="4"/>
      <c r="M212" s="4"/>
      <c r="N212" s="4"/>
      <c r="O212" s="4"/>
      <c r="P212" s="4">
        <v>1</v>
      </c>
      <c r="Q212" s="4" t="s">
        <v>286</v>
      </c>
    </row>
    <row r="213" spans="1:17" x14ac:dyDescent="0.4">
      <c r="A213" s="3" t="s">
        <v>283</v>
      </c>
      <c r="B213" s="4" t="s">
        <v>33</v>
      </c>
      <c r="C213" s="4" t="s">
        <v>287</v>
      </c>
      <c r="D213" s="4" t="s">
        <v>132</v>
      </c>
      <c r="E213" s="6">
        <v>43212</v>
      </c>
      <c r="F213" s="3" t="s">
        <v>285</v>
      </c>
      <c r="G213" s="3" t="s">
        <v>51</v>
      </c>
      <c r="H213" s="3" t="s">
        <v>59</v>
      </c>
      <c r="I213" s="4"/>
      <c r="J213" s="4"/>
      <c r="K213" s="4"/>
      <c r="L213" s="4"/>
      <c r="M213" s="4"/>
      <c r="N213" s="4"/>
      <c r="O213" s="4"/>
      <c r="P213" s="4">
        <v>1</v>
      </c>
      <c r="Q213" s="4" t="s">
        <v>286</v>
      </c>
    </row>
    <row r="214" spans="1:17" x14ac:dyDescent="0.4">
      <c r="A214" s="3" t="s">
        <v>283</v>
      </c>
      <c r="B214" s="4" t="s">
        <v>33</v>
      </c>
      <c r="C214" s="4" t="s">
        <v>288</v>
      </c>
      <c r="D214" s="4" t="s">
        <v>221</v>
      </c>
      <c r="E214" s="6">
        <v>43212</v>
      </c>
      <c r="F214" s="3" t="s">
        <v>285</v>
      </c>
      <c r="G214" s="3" t="s">
        <v>51</v>
      </c>
      <c r="H214" s="3" t="s">
        <v>35</v>
      </c>
      <c r="I214" s="4"/>
      <c r="J214" s="4"/>
      <c r="K214" s="4"/>
      <c r="L214" s="4"/>
      <c r="M214" s="4"/>
      <c r="N214" s="4"/>
      <c r="O214" s="4"/>
      <c r="P214" s="4">
        <v>1</v>
      </c>
      <c r="Q214" s="4" t="s">
        <v>286</v>
      </c>
    </row>
    <row r="215" spans="1:17" x14ac:dyDescent="0.4">
      <c r="A215" s="3" t="s">
        <v>283</v>
      </c>
      <c r="B215" s="4" t="s">
        <v>33</v>
      </c>
      <c r="C215" s="4" t="s">
        <v>289</v>
      </c>
      <c r="D215" s="4" t="s">
        <v>178</v>
      </c>
      <c r="E215" s="6">
        <v>43212</v>
      </c>
      <c r="F215" s="3" t="s">
        <v>285</v>
      </c>
      <c r="G215" s="3" t="s">
        <v>51</v>
      </c>
      <c r="H215" s="3" t="s">
        <v>59</v>
      </c>
      <c r="I215" s="4"/>
      <c r="J215" s="4"/>
      <c r="K215" s="4"/>
      <c r="L215" s="4"/>
      <c r="M215" s="4"/>
      <c r="N215" s="4"/>
      <c r="O215" s="4"/>
      <c r="P215" s="4">
        <v>1</v>
      </c>
      <c r="Q215" s="4" t="s">
        <v>286</v>
      </c>
    </row>
    <row r="216" spans="1:17" x14ac:dyDescent="0.4">
      <c r="A216" s="3"/>
      <c r="B216" s="4"/>
      <c r="C216" s="4"/>
      <c r="D216" s="4"/>
      <c r="E216" s="6"/>
      <c r="F216" s="3"/>
      <c r="G216" s="3"/>
      <c r="H216" s="3"/>
      <c r="I216" s="4"/>
      <c r="J216" s="4"/>
      <c r="K216" s="4"/>
      <c r="L216" s="4"/>
      <c r="M216" s="4"/>
      <c r="N216" s="4"/>
      <c r="O216" s="4"/>
      <c r="P216" s="4"/>
      <c r="Q216" s="4"/>
    </row>
    <row r="217" spans="1:17" x14ac:dyDescent="0.4">
      <c r="A217" s="3" t="s">
        <v>283</v>
      </c>
      <c r="B217" s="4" t="s">
        <v>33</v>
      </c>
      <c r="C217" s="4" t="s">
        <v>290</v>
      </c>
      <c r="D217" s="4" t="s">
        <v>291</v>
      </c>
      <c r="E217" s="6">
        <v>43212</v>
      </c>
      <c r="F217" s="3" t="s">
        <v>292</v>
      </c>
      <c r="G217" s="3" t="s">
        <v>51</v>
      </c>
      <c r="H217" s="3" t="s">
        <v>45</v>
      </c>
      <c r="I217" s="4"/>
      <c r="J217" s="4"/>
      <c r="K217" s="4"/>
      <c r="L217" s="4"/>
      <c r="M217" s="4"/>
      <c r="N217" s="4"/>
      <c r="O217" s="4"/>
      <c r="P217" s="4">
        <v>1</v>
      </c>
      <c r="Q217" s="4" t="s">
        <v>286</v>
      </c>
    </row>
    <row r="218" spans="1:17" x14ac:dyDescent="0.4">
      <c r="A218" s="3" t="s">
        <v>283</v>
      </c>
      <c r="B218" s="4" t="s">
        <v>33</v>
      </c>
      <c r="C218" s="4" t="s">
        <v>293</v>
      </c>
      <c r="D218" s="4" t="s">
        <v>221</v>
      </c>
      <c r="E218" s="6">
        <v>43212</v>
      </c>
      <c r="F218" s="3" t="s">
        <v>292</v>
      </c>
      <c r="G218" s="3" t="s">
        <v>51</v>
      </c>
      <c r="H218" s="3" t="s">
        <v>35</v>
      </c>
      <c r="I218" s="4"/>
      <c r="J218" s="4"/>
      <c r="K218" s="4"/>
      <c r="L218" s="4"/>
      <c r="M218" s="4"/>
      <c r="N218" s="4"/>
      <c r="O218" s="4"/>
      <c r="P218" s="4">
        <v>1</v>
      </c>
      <c r="Q218" s="4" t="s">
        <v>286</v>
      </c>
    </row>
    <row r="219" spans="1:17" x14ac:dyDescent="0.4">
      <c r="A219" s="3" t="s">
        <v>283</v>
      </c>
      <c r="B219" s="4" t="s">
        <v>33</v>
      </c>
      <c r="C219" s="4" t="s">
        <v>62</v>
      </c>
      <c r="D219" s="4" t="s">
        <v>61</v>
      </c>
      <c r="E219" s="6">
        <v>43212</v>
      </c>
      <c r="F219" s="3" t="s">
        <v>292</v>
      </c>
      <c r="G219" s="3" t="s">
        <v>51</v>
      </c>
      <c r="H219" s="3" t="s">
        <v>35</v>
      </c>
      <c r="I219" s="4"/>
      <c r="J219" s="4"/>
      <c r="K219" s="4"/>
      <c r="L219" s="4"/>
      <c r="M219" s="4"/>
      <c r="N219" s="4"/>
      <c r="O219" s="4"/>
      <c r="P219" s="4">
        <v>1</v>
      </c>
      <c r="Q219" s="4" t="s">
        <v>286</v>
      </c>
    </row>
    <row r="220" spans="1:17" x14ac:dyDescent="0.4">
      <c r="A220" s="3" t="s">
        <v>283</v>
      </c>
      <c r="B220" s="4" t="s">
        <v>33</v>
      </c>
      <c r="C220" s="4" t="s">
        <v>294</v>
      </c>
      <c r="D220" s="4" t="s">
        <v>295</v>
      </c>
      <c r="E220" s="6">
        <v>43212</v>
      </c>
      <c r="F220" s="3" t="s">
        <v>292</v>
      </c>
      <c r="G220" s="3" t="s">
        <v>51</v>
      </c>
      <c r="H220" s="3" t="s">
        <v>45</v>
      </c>
      <c r="I220" s="4"/>
      <c r="J220" s="4"/>
      <c r="K220" s="4"/>
      <c r="L220" s="4"/>
      <c r="M220" s="4"/>
      <c r="N220" s="4"/>
      <c r="O220" s="4"/>
      <c r="P220" s="4">
        <v>1</v>
      </c>
      <c r="Q220" s="4" t="s">
        <v>286</v>
      </c>
    </row>
    <row r="221" spans="1:17" x14ac:dyDescent="0.4">
      <c r="A221" s="3"/>
      <c r="B221" s="4"/>
      <c r="C221" s="4"/>
      <c r="D221" s="4"/>
      <c r="E221" s="6"/>
      <c r="F221" s="3"/>
      <c r="G221" s="3"/>
      <c r="H221" s="3"/>
      <c r="I221" s="4"/>
      <c r="J221" s="4"/>
      <c r="K221" s="4"/>
      <c r="L221" s="4"/>
      <c r="M221" s="4"/>
      <c r="N221" s="4"/>
      <c r="O221" s="4"/>
      <c r="P221" s="4"/>
      <c r="Q221" s="4"/>
    </row>
    <row r="222" spans="1:17" x14ac:dyDescent="0.4">
      <c r="A222" s="3" t="s">
        <v>296</v>
      </c>
      <c r="B222" s="4" t="s">
        <v>33</v>
      </c>
      <c r="C222" s="4" t="s">
        <v>297</v>
      </c>
      <c r="D222" s="4" t="s">
        <v>221</v>
      </c>
      <c r="E222" s="6">
        <v>43212</v>
      </c>
      <c r="F222" s="3" t="s">
        <v>285</v>
      </c>
      <c r="G222" s="3" t="s">
        <v>51</v>
      </c>
      <c r="H222" s="3" t="s">
        <v>45</v>
      </c>
      <c r="I222" s="4"/>
      <c r="J222" s="4"/>
      <c r="K222" s="4"/>
      <c r="L222" s="4"/>
      <c r="M222" s="4"/>
      <c r="N222" s="4"/>
      <c r="O222" s="4"/>
      <c r="P222" s="4">
        <v>1</v>
      </c>
      <c r="Q222" s="4" t="s">
        <v>286</v>
      </c>
    </row>
    <row r="223" spans="1:17" x14ac:dyDescent="0.4">
      <c r="A223" s="3" t="s">
        <v>296</v>
      </c>
      <c r="B223" s="4" t="s">
        <v>19</v>
      </c>
      <c r="C223" s="4" t="s">
        <v>298</v>
      </c>
      <c r="D223" s="4" t="s">
        <v>299</v>
      </c>
      <c r="E223" s="6">
        <v>43212</v>
      </c>
      <c r="F223" s="3" t="s">
        <v>285</v>
      </c>
      <c r="G223" s="3" t="s">
        <v>51</v>
      </c>
      <c r="H223" s="3" t="s">
        <v>45</v>
      </c>
      <c r="I223" s="4"/>
      <c r="J223" s="4"/>
      <c r="K223" s="4"/>
      <c r="L223" s="4"/>
      <c r="M223" s="4"/>
      <c r="N223" s="4"/>
      <c r="O223" s="4"/>
      <c r="P223" s="4">
        <v>1</v>
      </c>
      <c r="Q223" s="4" t="s">
        <v>286</v>
      </c>
    </row>
    <row r="224" spans="1:17" s="10" customFormat="1" x14ac:dyDescent="0.4">
      <c r="A224" s="4" t="s">
        <v>296</v>
      </c>
      <c r="B224" s="4" t="s">
        <v>33</v>
      </c>
      <c r="C224" s="4" t="s">
        <v>300</v>
      </c>
      <c r="D224" s="4" t="s">
        <v>301</v>
      </c>
      <c r="E224" s="5">
        <v>43212</v>
      </c>
      <c r="F224" s="3" t="s">
        <v>285</v>
      </c>
      <c r="G224" s="4" t="s">
        <v>51</v>
      </c>
      <c r="H224" s="4" t="s">
        <v>45</v>
      </c>
      <c r="I224" s="4"/>
      <c r="J224" s="4"/>
      <c r="K224" s="4"/>
      <c r="L224" s="4"/>
      <c r="M224" s="4"/>
      <c r="N224" s="4"/>
      <c r="O224" s="4"/>
      <c r="P224" s="4">
        <v>1</v>
      </c>
      <c r="Q224" s="4" t="s">
        <v>286</v>
      </c>
    </row>
    <row r="225" spans="1:17" s="10" customFormat="1" x14ac:dyDescent="0.4">
      <c r="A225" s="4" t="s">
        <v>296</v>
      </c>
      <c r="B225" s="4" t="s">
        <v>33</v>
      </c>
      <c r="C225" s="4" t="s">
        <v>302</v>
      </c>
      <c r="D225" s="4" t="s">
        <v>221</v>
      </c>
      <c r="E225" s="5">
        <v>43212</v>
      </c>
      <c r="F225" s="3" t="s">
        <v>285</v>
      </c>
      <c r="G225" s="4" t="s">
        <v>51</v>
      </c>
      <c r="H225" s="4" t="s">
        <v>35</v>
      </c>
      <c r="I225" s="4"/>
      <c r="J225" s="4"/>
      <c r="K225" s="4"/>
      <c r="L225" s="4"/>
      <c r="M225" s="4"/>
      <c r="N225" s="4"/>
      <c r="O225" s="4"/>
      <c r="P225" s="4">
        <v>1</v>
      </c>
      <c r="Q225" s="4" t="s">
        <v>286</v>
      </c>
    </row>
    <row r="226" spans="1:17" x14ac:dyDescent="0.4">
      <c r="A226" s="3"/>
      <c r="B226" s="4"/>
      <c r="C226" s="4"/>
      <c r="D226" s="4"/>
      <c r="E226" s="6"/>
      <c r="F226" s="3"/>
      <c r="G226" s="3"/>
      <c r="H226" s="3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10" customFormat="1" x14ac:dyDescent="0.4">
      <c r="A227" s="4" t="s">
        <v>296</v>
      </c>
      <c r="B227" s="4"/>
      <c r="C227" s="4"/>
      <c r="D227" s="4"/>
      <c r="E227" s="5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 t="s">
        <v>24</v>
      </c>
    </row>
    <row r="228" spans="1:17" s="10" customFormat="1" x14ac:dyDescent="0.4">
      <c r="A228" s="4" t="s">
        <v>296</v>
      </c>
      <c r="B228" s="4" t="s">
        <v>33</v>
      </c>
      <c r="C228" s="4" t="s">
        <v>303</v>
      </c>
      <c r="D228" s="4" t="s">
        <v>87</v>
      </c>
      <c r="E228" s="5">
        <v>43212</v>
      </c>
      <c r="F228" s="3" t="s">
        <v>292</v>
      </c>
      <c r="G228" s="4" t="s">
        <v>51</v>
      </c>
      <c r="H228" s="4" t="s">
        <v>45</v>
      </c>
      <c r="I228" s="4"/>
      <c r="J228" s="4"/>
      <c r="K228" s="4"/>
      <c r="L228" s="4"/>
      <c r="M228" s="4">
        <v>1</v>
      </c>
      <c r="N228" s="4"/>
      <c r="O228" s="4"/>
      <c r="P228" s="4"/>
      <c r="Q228" s="4" t="s">
        <v>24</v>
      </c>
    </row>
    <row r="229" spans="1:17" x14ac:dyDescent="0.4">
      <c r="A229" s="3" t="s">
        <v>296</v>
      </c>
      <c r="B229" s="4" t="s">
        <v>33</v>
      </c>
      <c r="C229" s="4" t="s">
        <v>304</v>
      </c>
      <c r="D229" s="4" t="s">
        <v>305</v>
      </c>
      <c r="E229" s="6">
        <v>43212</v>
      </c>
      <c r="F229" s="3" t="s">
        <v>292</v>
      </c>
      <c r="G229" s="3" t="s">
        <v>51</v>
      </c>
      <c r="H229" s="3" t="s">
        <v>59</v>
      </c>
      <c r="I229" s="4"/>
      <c r="J229" s="4"/>
      <c r="K229" s="4"/>
      <c r="L229" s="4"/>
      <c r="M229" s="4">
        <v>1</v>
      </c>
      <c r="N229" s="4"/>
      <c r="O229" s="4"/>
      <c r="P229" s="4"/>
      <c r="Q229" s="4" t="s">
        <v>24</v>
      </c>
    </row>
    <row r="230" spans="1:17" x14ac:dyDescent="0.4">
      <c r="A230" s="3" t="s">
        <v>296</v>
      </c>
      <c r="B230" s="4" t="s">
        <v>33</v>
      </c>
      <c r="C230" s="4" t="s">
        <v>306</v>
      </c>
      <c r="D230" s="4" t="s">
        <v>112</v>
      </c>
      <c r="E230" s="6">
        <v>43212</v>
      </c>
      <c r="F230" s="3" t="s">
        <v>292</v>
      </c>
      <c r="G230" s="3" t="s">
        <v>51</v>
      </c>
      <c r="H230" s="3" t="s">
        <v>59</v>
      </c>
      <c r="I230" s="4"/>
      <c r="J230" s="4"/>
      <c r="K230" s="4"/>
      <c r="L230" s="4"/>
      <c r="M230" s="4">
        <v>1</v>
      </c>
      <c r="N230" s="4"/>
      <c r="O230" s="4"/>
      <c r="P230" s="4"/>
      <c r="Q230" s="4" t="s">
        <v>24</v>
      </c>
    </row>
    <row r="232" spans="1:17" ht="15.6" x14ac:dyDescent="0.6">
      <c r="A232" s="1" t="s">
        <v>46</v>
      </c>
      <c r="D232" s="1" t="s">
        <v>307</v>
      </c>
    </row>
    <row r="234" spans="1:17" x14ac:dyDescent="0.4">
      <c r="A234" s="3" t="s">
        <v>2</v>
      </c>
      <c r="B234" s="3"/>
      <c r="C234" s="3" t="s">
        <v>4</v>
      </c>
      <c r="D234" s="3" t="s">
        <v>5</v>
      </c>
      <c r="E234" s="3" t="s">
        <v>6</v>
      </c>
      <c r="F234" s="3" t="s">
        <v>7</v>
      </c>
      <c r="G234" s="3" t="s">
        <v>8</v>
      </c>
      <c r="H234" s="3" t="s">
        <v>9</v>
      </c>
      <c r="I234" s="3" t="s">
        <v>10</v>
      </c>
      <c r="J234" s="3" t="s">
        <v>11</v>
      </c>
      <c r="K234" s="3" t="s">
        <v>12</v>
      </c>
      <c r="L234" s="3" t="s">
        <v>13</v>
      </c>
      <c r="M234" s="3" t="s">
        <v>14</v>
      </c>
      <c r="N234" s="3" t="s">
        <v>320</v>
      </c>
      <c r="O234" s="3" t="s">
        <v>15</v>
      </c>
      <c r="P234" s="3" t="s">
        <v>16</v>
      </c>
      <c r="Q234" s="3" t="s">
        <v>17</v>
      </c>
    </row>
    <row r="235" spans="1:17" x14ac:dyDescent="0.4">
      <c r="A235" s="3" t="s">
        <v>119</v>
      </c>
      <c r="B235" s="3" t="s">
        <v>19</v>
      </c>
      <c r="C235" s="3" t="s">
        <v>120</v>
      </c>
      <c r="D235" s="3" t="s">
        <v>121</v>
      </c>
      <c r="E235" s="6">
        <v>43212</v>
      </c>
      <c r="F235" s="3" t="s">
        <v>308</v>
      </c>
      <c r="G235" s="3" t="s">
        <v>122</v>
      </c>
      <c r="H235" s="3">
        <v>0</v>
      </c>
      <c r="I235" s="3"/>
      <c r="J235" s="3"/>
      <c r="K235" s="3"/>
      <c r="L235" s="3">
        <v>0</v>
      </c>
      <c r="M235" s="3"/>
      <c r="N235" s="3"/>
      <c r="O235" s="4"/>
      <c r="P235" s="4"/>
      <c r="Q235" s="4" t="s">
        <v>24</v>
      </c>
    </row>
    <row r="236" spans="1:17" x14ac:dyDescent="0.4">
      <c r="A236" s="3" t="s">
        <v>119</v>
      </c>
      <c r="B236" s="3" t="s">
        <v>19</v>
      </c>
      <c r="C236" s="3" t="s">
        <v>309</v>
      </c>
      <c r="D236" s="3" t="s">
        <v>310</v>
      </c>
      <c r="E236" s="6">
        <v>43212</v>
      </c>
      <c r="F236" s="3" t="s">
        <v>308</v>
      </c>
      <c r="G236" s="3" t="s">
        <v>122</v>
      </c>
      <c r="H236" s="3">
        <v>0</v>
      </c>
      <c r="I236" s="3"/>
      <c r="J236" s="3"/>
      <c r="K236" s="3"/>
      <c r="L236" s="3">
        <v>0</v>
      </c>
      <c r="M236" s="3"/>
      <c r="N236" s="3"/>
      <c r="O236" s="4"/>
      <c r="P236" s="4"/>
      <c r="Q236" s="4" t="s">
        <v>24</v>
      </c>
    </row>
    <row r="237" spans="1:17" x14ac:dyDescent="0.4">
      <c r="A237" s="3"/>
      <c r="B237" s="3"/>
      <c r="C237" s="3"/>
      <c r="D237" s="3"/>
      <c r="E237" s="6"/>
      <c r="F237" s="3"/>
      <c r="G237" s="3"/>
      <c r="H237" s="3"/>
      <c r="I237" s="3"/>
      <c r="J237" s="3"/>
      <c r="K237" s="3"/>
      <c r="L237" s="3"/>
      <c r="M237" s="3"/>
      <c r="N237" s="3"/>
      <c r="O237" s="4"/>
      <c r="P237" s="4"/>
      <c r="Q237" s="4"/>
    </row>
    <row r="238" spans="1:17" x14ac:dyDescent="0.4">
      <c r="A238" s="3" t="s">
        <v>311</v>
      </c>
      <c r="B238" s="4"/>
      <c r="C238" s="4"/>
      <c r="D238" s="4"/>
      <c r="E238" s="5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x14ac:dyDescent="0.4">
      <c r="A239" s="3" t="s">
        <v>312</v>
      </c>
      <c r="B239" s="3" t="s">
        <v>19</v>
      </c>
      <c r="C239" s="3" t="s">
        <v>239</v>
      </c>
      <c r="D239" s="3" t="s">
        <v>87</v>
      </c>
      <c r="E239" s="6">
        <v>43212</v>
      </c>
      <c r="F239" s="3" t="s">
        <v>308</v>
      </c>
      <c r="G239" s="3" t="s">
        <v>122</v>
      </c>
      <c r="H239" s="3" t="s">
        <v>313</v>
      </c>
      <c r="I239" s="4"/>
      <c r="J239" s="4"/>
      <c r="K239" s="4"/>
      <c r="L239" s="4"/>
      <c r="M239" s="4"/>
      <c r="N239" s="4"/>
      <c r="O239" s="4"/>
      <c r="P239" s="4">
        <v>0</v>
      </c>
      <c r="Q239" s="4" t="s">
        <v>24</v>
      </c>
    </row>
    <row r="240" spans="1:17" x14ac:dyDescent="0.4">
      <c r="A240" s="3" t="s">
        <v>312</v>
      </c>
      <c r="B240" s="3" t="s">
        <v>19</v>
      </c>
      <c r="C240" s="3" t="s">
        <v>314</v>
      </c>
      <c r="D240" s="3" t="s">
        <v>206</v>
      </c>
      <c r="E240" s="6">
        <v>43212</v>
      </c>
      <c r="F240" s="3" t="s">
        <v>308</v>
      </c>
      <c r="G240" s="3" t="s">
        <v>122</v>
      </c>
      <c r="H240" s="3" t="s">
        <v>313</v>
      </c>
      <c r="I240" s="4"/>
      <c r="J240" s="4"/>
      <c r="K240" s="4"/>
      <c r="L240" s="4"/>
      <c r="M240" s="4"/>
      <c r="N240" s="4"/>
      <c r="O240" s="4"/>
      <c r="P240" s="4">
        <v>0</v>
      </c>
      <c r="Q240" s="4" t="s">
        <v>24</v>
      </c>
    </row>
    <row r="241" spans="1:17" x14ac:dyDescent="0.4">
      <c r="A241" s="3" t="s">
        <v>312</v>
      </c>
      <c r="B241" s="3" t="s">
        <v>19</v>
      </c>
      <c r="C241" s="3" t="s">
        <v>315</v>
      </c>
      <c r="D241" s="3" t="s">
        <v>143</v>
      </c>
      <c r="E241" s="6">
        <v>43212</v>
      </c>
      <c r="F241" s="3" t="s">
        <v>308</v>
      </c>
      <c r="G241" s="3" t="s">
        <v>122</v>
      </c>
      <c r="H241" s="3" t="s">
        <v>313</v>
      </c>
      <c r="I241" s="4"/>
      <c r="J241" s="4"/>
      <c r="K241" s="4"/>
      <c r="L241" s="4"/>
      <c r="M241" s="4"/>
      <c r="N241" s="4"/>
      <c r="O241" s="4"/>
      <c r="P241" s="4">
        <v>0</v>
      </c>
      <c r="Q241" s="4" t="s">
        <v>24</v>
      </c>
    </row>
    <row r="242" spans="1:17" x14ac:dyDescent="0.4">
      <c r="A242" s="3" t="s">
        <v>312</v>
      </c>
      <c r="B242" s="3" t="s">
        <v>67</v>
      </c>
      <c r="C242" s="3" t="s">
        <v>153</v>
      </c>
      <c r="D242" s="3" t="s">
        <v>112</v>
      </c>
      <c r="E242" s="6">
        <v>43212</v>
      </c>
      <c r="F242" s="3" t="s">
        <v>308</v>
      </c>
      <c r="G242" s="3" t="s">
        <v>122</v>
      </c>
      <c r="H242" s="3" t="s">
        <v>313</v>
      </c>
      <c r="I242" s="4"/>
      <c r="J242" s="4"/>
      <c r="K242" s="4"/>
      <c r="L242" s="4"/>
      <c r="M242" s="4"/>
      <c r="N242" s="4"/>
      <c r="O242" s="4"/>
      <c r="P242" s="4">
        <v>0</v>
      </c>
      <c r="Q242" s="4" t="s">
        <v>24</v>
      </c>
    </row>
    <row r="243" spans="1:17" x14ac:dyDescent="0.4">
      <c r="A243" s="3" t="s">
        <v>312</v>
      </c>
      <c r="B243" s="3" t="s">
        <v>19</v>
      </c>
      <c r="C243" s="3" t="s">
        <v>316</v>
      </c>
      <c r="D243" s="3" t="s">
        <v>317</v>
      </c>
      <c r="E243" s="6">
        <v>43212</v>
      </c>
      <c r="F243" s="3" t="s">
        <v>308</v>
      </c>
      <c r="G243" s="3" t="s">
        <v>122</v>
      </c>
      <c r="H243" s="3" t="s">
        <v>313</v>
      </c>
      <c r="I243" s="4"/>
      <c r="J243" s="4"/>
      <c r="K243" s="4"/>
      <c r="L243" s="4"/>
      <c r="M243" s="4"/>
      <c r="N243" s="4"/>
      <c r="O243" s="4"/>
      <c r="P243" s="4">
        <v>0</v>
      </c>
      <c r="Q243" s="4" t="s">
        <v>24</v>
      </c>
    </row>
    <row r="244" spans="1:17" x14ac:dyDescent="0.4">
      <c r="A244" s="3" t="s">
        <v>312</v>
      </c>
      <c r="B244" s="3" t="s">
        <v>19</v>
      </c>
      <c r="C244" s="3" t="s">
        <v>318</v>
      </c>
      <c r="D244" s="3" t="s">
        <v>41</v>
      </c>
      <c r="E244" s="6">
        <v>43212</v>
      </c>
      <c r="F244" s="3" t="s">
        <v>308</v>
      </c>
      <c r="G244" s="3" t="s">
        <v>122</v>
      </c>
      <c r="H244" s="3" t="s">
        <v>313</v>
      </c>
      <c r="I244" s="4"/>
      <c r="J244" s="4"/>
      <c r="K244" s="4"/>
      <c r="L244" s="4"/>
      <c r="M244" s="4"/>
      <c r="N244" s="4"/>
      <c r="O244" s="4"/>
      <c r="P244" s="4">
        <v>0</v>
      </c>
      <c r="Q244" s="4" t="s">
        <v>24</v>
      </c>
    </row>
    <row r="245" spans="1:17" x14ac:dyDescent="0.4">
      <c r="A245" s="3"/>
      <c r="B245" s="4"/>
      <c r="C245" s="4"/>
      <c r="D245" s="4"/>
      <c r="E245" s="6"/>
      <c r="F245" s="3"/>
      <c r="G245" s="3"/>
      <c r="H245" s="3"/>
      <c r="I245" s="4"/>
      <c r="J245" s="4"/>
      <c r="K245" s="4"/>
      <c r="L245" s="4"/>
      <c r="M245" s="4"/>
      <c r="N245" s="4"/>
      <c r="O245" s="4"/>
      <c r="P245" s="4"/>
      <c r="Q245" s="4"/>
    </row>
    <row r="246" spans="1:17" x14ac:dyDescent="0.4">
      <c r="A246" s="3" t="s">
        <v>97</v>
      </c>
      <c r="B246" s="4" t="s">
        <v>19</v>
      </c>
      <c r="C246" s="4" t="s">
        <v>129</v>
      </c>
      <c r="D246" s="4" t="s">
        <v>130</v>
      </c>
      <c r="E246" s="6">
        <v>43212</v>
      </c>
      <c r="F246" s="3" t="s">
        <v>308</v>
      </c>
      <c r="G246" s="3" t="s">
        <v>122</v>
      </c>
      <c r="H246" s="3" t="s">
        <v>35</v>
      </c>
      <c r="I246" s="4"/>
      <c r="J246" s="4">
        <v>1</v>
      </c>
      <c r="K246" s="4"/>
      <c r="L246" s="4"/>
      <c r="M246" s="4"/>
      <c r="N246" s="4"/>
      <c r="O246" s="4"/>
      <c r="P246" s="4"/>
      <c r="Q246" s="4" t="s">
        <v>24</v>
      </c>
    </row>
    <row r="247" spans="1:17" ht="10.5" customHeight="1" x14ac:dyDescent="0.4">
      <c r="A247" s="3" t="s">
        <v>97</v>
      </c>
      <c r="B247" s="4" t="s">
        <v>19</v>
      </c>
      <c r="C247" s="4" t="s">
        <v>128</v>
      </c>
      <c r="D247" s="4" t="s">
        <v>96</v>
      </c>
      <c r="E247" s="6">
        <v>43212</v>
      </c>
      <c r="F247" s="3" t="s">
        <v>308</v>
      </c>
      <c r="G247" s="3" t="s">
        <v>122</v>
      </c>
      <c r="H247" s="3" t="s">
        <v>45</v>
      </c>
      <c r="I247" s="4">
        <v>1</v>
      </c>
      <c r="J247" s="4"/>
      <c r="K247" s="4"/>
      <c r="L247" s="4"/>
      <c r="M247" s="4"/>
      <c r="N247" s="4"/>
      <c r="O247" s="4"/>
      <c r="P247" s="4"/>
      <c r="Q247" s="4" t="s">
        <v>24</v>
      </c>
    </row>
    <row r="249" spans="1:17" ht="15.6" x14ac:dyDescent="0.6">
      <c r="A249" s="1" t="s">
        <v>46</v>
      </c>
      <c r="D249" s="1" t="s">
        <v>319</v>
      </c>
    </row>
    <row r="251" spans="1:17" x14ac:dyDescent="0.4">
      <c r="A251" s="3" t="s">
        <v>2</v>
      </c>
      <c r="B251" s="3"/>
      <c r="C251" s="3" t="s">
        <v>4</v>
      </c>
      <c r="D251" s="3" t="s">
        <v>5</v>
      </c>
      <c r="E251" s="3" t="s">
        <v>6</v>
      </c>
      <c r="F251" s="3" t="s">
        <v>7</v>
      </c>
      <c r="G251" s="3" t="s">
        <v>8</v>
      </c>
      <c r="H251" s="3" t="s">
        <v>9</v>
      </c>
      <c r="I251" s="3" t="s">
        <v>10</v>
      </c>
      <c r="J251" s="3" t="s">
        <v>11</v>
      </c>
      <c r="K251" s="3" t="s">
        <v>12</v>
      </c>
      <c r="L251" s="3" t="s">
        <v>13</v>
      </c>
      <c r="M251" s="3" t="s">
        <v>14</v>
      </c>
      <c r="N251" s="3" t="s">
        <v>320</v>
      </c>
      <c r="O251" s="3" t="s">
        <v>15</v>
      </c>
      <c r="P251" s="3" t="s">
        <v>16</v>
      </c>
      <c r="Q251" s="3" t="s">
        <v>17</v>
      </c>
    </row>
    <row r="252" spans="1:17" x14ac:dyDescent="0.4">
      <c r="A252" s="3" t="s">
        <v>119</v>
      </c>
      <c r="B252" s="3" t="s">
        <v>19</v>
      </c>
      <c r="C252" s="3" t="s">
        <v>120</v>
      </c>
      <c r="D252" s="3" t="s">
        <v>121</v>
      </c>
      <c r="E252" s="6">
        <v>43212</v>
      </c>
      <c r="F252" s="3" t="s">
        <v>321</v>
      </c>
      <c r="G252" s="3" t="s">
        <v>122</v>
      </c>
      <c r="H252" s="3" t="s">
        <v>59</v>
      </c>
      <c r="I252" s="3"/>
      <c r="J252" s="3"/>
      <c r="K252" s="3"/>
      <c r="L252" s="3">
        <v>1</v>
      </c>
      <c r="M252" s="3"/>
      <c r="N252" s="3"/>
      <c r="O252" s="4"/>
      <c r="P252" s="4"/>
      <c r="Q252" s="4" t="s">
        <v>52</v>
      </c>
    </row>
    <row r="253" spans="1:17" x14ac:dyDescent="0.4">
      <c r="A253" s="3" t="s">
        <v>119</v>
      </c>
      <c r="B253" s="3" t="s">
        <v>19</v>
      </c>
      <c r="C253" s="3" t="s">
        <v>309</v>
      </c>
      <c r="D253" s="3" t="s">
        <v>310</v>
      </c>
      <c r="E253" s="6">
        <v>43212</v>
      </c>
      <c r="F253" s="3" t="s">
        <v>321</v>
      </c>
      <c r="G253" s="3" t="s">
        <v>122</v>
      </c>
      <c r="H253" s="3" t="s">
        <v>45</v>
      </c>
      <c r="I253" s="3"/>
      <c r="J253" s="3"/>
      <c r="K253" s="3"/>
      <c r="L253" s="3">
        <v>1</v>
      </c>
      <c r="M253" s="3"/>
      <c r="N253" s="3"/>
      <c r="O253" s="4"/>
      <c r="P253" s="4"/>
      <c r="Q253" s="4" t="s">
        <v>52</v>
      </c>
    </row>
    <row r="254" spans="1:17" x14ac:dyDescent="0.4">
      <c r="A254" s="3"/>
      <c r="B254" s="3"/>
      <c r="C254" s="3"/>
      <c r="D254" s="3"/>
      <c r="E254" s="6"/>
      <c r="F254" s="3"/>
      <c r="G254" s="3"/>
      <c r="H254" s="3"/>
      <c r="I254" s="3"/>
      <c r="J254" s="3"/>
      <c r="K254" s="3"/>
      <c r="L254" s="3"/>
      <c r="M254" s="3"/>
      <c r="N254" s="3"/>
      <c r="O254" s="4"/>
      <c r="P254" s="4"/>
      <c r="Q254" s="4"/>
    </row>
    <row r="255" spans="1:17" x14ac:dyDescent="0.4">
      <c r="A255" s="3" t="s">
        <v>322</v>
      </c>
      <c r="B255" s="4" t="s">
        <v>19</v>
      </c>
      <c r="C255" s="4" t="s">
        <v>323</v>
      </c>
      <c r="D255" s="4" t="s">
        <v>96</v>
      </c>
      <c r="E255" s="6">
        <v>43212</v>
      </c>
      <c r="F255" s="4" t="s">
        <v>324</v>
      </c>
      <c r="G255" s="3" t="s">
        <v>122</v>
      </c>
      <c r="H255" s="3">
        <v>0</v>
      </c>
      <c r="I255" s="4"/>
      <c r="J255" s="4"/>
      <c r="K255" s="4"/>
      <c r="L255" s="4"/>
      <c r="M255" s="4"/>
      <c r="N255" s="4"/>
      <c r="O255" s="4"/>
      <c r="P255" s="4">
        <v>0</v>
      </c>
      <c r="Q255" s="4" t="s">
        <v>24</v>
      </c>
    </row>
    <row r="256" spans="1:17" x14ac:dyDescent="0.4">
      <c r="A256" s="3" t="s">
        <v>322</v>
      </c>
      <c r="B256" s="4" t="s">
        <v>19</v>
      </c>
      <c r="C256" s="4" t="s">
        <v>20</v>
      </c>
      <c r="D256" s="4" t="s">
        <v>58</v>
      </c>
      <c r="E256" s="6">
        <v>43212</v>
      </c>
      <c r="F256" s="4" t="s">
        <v>324</v>
      </c>
      <c r="G256" s="3" t="s">
        <v>122</v>
      </c>
      <c r="H256" s="3">
        <v>0</v>
      </c>
      <c r="I256" s="4"/>
      <c r="J256" s="4"/>
      <c r="K256" s="4"/>
      <c r="L256" s="4"/>
      <c r="M256" s="4"/>
      <c r="N256" s="4"/>
      <c r="O256" s="4"/>
      <c r="P256" s="4">
        <v>0</v>
      </c>
      <c r="Q256" s="4" t="s">
        <v>24</v>
      </c>
    </row>
    <row r="257" spans="1:17" x14ac:dyDescent="0.4">
      <c r="A257" s="3"/>
      <c r="B257" s="4"/>
      <c r="C257" s="4"/>
      <c r="D257" s="4"/>
      <c r="E257" s="6"/>
      <c r="F257" s="4"/>
      <c r="G257" s="3"/>
      <c r="H257" s="3"/>
      <c r="I257" s="4"/>
      <c r="J257" s="4"/>
      <c r="K257" s="4"/>
      <c r="L257" s="4"/>
      <c r="M257" s="4"/>
      <c r="N257" s="4"/>
      <c r="O257" s="4"/>
      <c r="P257" s="4"/>
      <c r="Q257" s="4"/>
    </row>
    <row r="258" spans="1:17" x14ac:dyDescent="0.4">
      <c r="A258" s="3" t="s">
        <v>193</v>
      </c>
      <c r="B258" s="4" t="s">
        <v>19</v>
      </c>
      <c r="C258" s="4" t="s">
        <v>325</v>
      </c>
      <c r="D258" s="4" t="s">
        <v>132</v>
      </c>
      <c r="E258" s="6">
        <v>43212</v>
      </c>
      <c r="F258" s="4" t="s">
        <v>326</v>
      </c>
      <c r="G258" s="3" t="s">
        <v>122</v>
      </c>
      <c r="H258" s="3" t="s">
        <v>45</v>
      </c>
      <c r="I258" s="4"/>
      <c r="J258" s="4">
        <v>1</v>
      </c>
      <c r="K258" s="4"/>
      <c r="L258" s="4"/>
      <c r="M258" s="4"/>
      <c r="N258" s="4"/>
      <c r="O258" s="4"/>
      <c r="P258" s="4"/>
      <c r="Q258" s="4" t="s">
        <v>24</v>
      </c>
    </row>
    <row r="259" spans="1:17" x14ac:dyDescent="0.4">
      <c r="A259" s="3" t="s">
        <v>193</v>
      </c>
      <c r="B259" s="4" t="s">
        <v>19</v>
      </c>
      <c r="C259" s="4" t="s">
        <v>327</v>
      </c>
      <c r="D259" s="4" t="s">
        <v>132</v>
      </c>
      <c r="E259" s="6">
        <v>43212</v>
      </c>
      <c r="F259" s="4" t="s">
        <v>326</v>
      </c>
      <c r="G259" s="3" t="s">
        <v>122</v>
      </c>
      <c r="H259" s="3" t="s">
        <v>39</v>
      </c>
      <c r="I259" s="4"/>
      <c r="J259" s="4"/>
      <c r="K259" s="4"/>
      <c r="L259" s="4">
        <v>1</v>
      </c>
      <c r="M259" s="4"/>
      <c r="N259" s="4"/>
      <c r="O259" s="4"/>
      <c r="P259" s="4"/>
      <c r="Q259" s="4" t="s">
        <v>24</v>
      </c>
    </row>
    <row r="260" spans="1:17" x14ac:dyDescent="0.4">
      <c r="A260" s="3" t="s">
        <v>193</v>
      </c>
      <c r="B260" s="4" t="s">
        <v>19</v>
      </c>
      <c r="C260" s="4" t="s">
        <v>328</v>
      </c>
      <c r="D260" s="4" t="s">
        <v>329</v>
      </c>
      <c r="E260" s="6">
        <v>43212</v>
      </c>
      <c r="F260" s="4" t="s">
        <v>326</v>
      </c>
      <c r="G260" s="3" t="s">
        <v>122</v>
      </c>
      <c r="H260" s="3" t="s">
        <v>35</v>
      </c>
      <c r="I260" s="4"/>
      <c r="J260" s="4"/>
      <c r="K260" s="4"/>
      <c r="L260" s="4">
        <v>1</v>
      </c>
      <c r="M260" s="4"/>
      <c r="N260" s="4"/>
      <c r="O260" s="4"/>
      <c r="P260" s="4"/>
      <c r="Q260" s="4" t="s">
        <v>24</v>
      </c>
    </row>
    <row r="261" spans="1:17" x14ac:dyDescent="0.4">
      <c r="A261" s="3" t="s">
        <v>193</v>
      </c>
      <c r="B261" s="3" t="s">
        <v>19</v>
      </c>
      <c r="C261" s="3" t="s">
        <v>195</v>
      </c>
      <c r="D261" s="3" t="s">
        <v>330</v>
      </c>
      <c r="E261" s="6">
        <v>43212</v>
      </c>
      <c r="F261" s="4" t="s">
        <v>326</v>
      </c>
      <c r="G261" s="3" t="s">
        <v>122</v>
      </c>
      <c r="H261" s="3" t="s">
        <v>192</v>
      </c>
      <c r="I261" s="3"/>
      <c r="J261" s="3"/>
      <c r="K261" s="3"/>
      <c r="L261" s="3"/>
      <c r="M261" s="3"/>
      <c r="N261" s="3"/>
      <c r="O261" s="3"/>
      <c r="P261" s="3">
        <v>1</v>
      </c>
      <c r="Q261" s="4" t="s">
        <v>24</v>
      </c>
    </row>
    <row r="262" spans="1:17" x14ac:dyDescent="0.4">
      <c r="A262" s="3" t="s">
        <v>193</v>
      </c>
      <c r="B262" s="4" t="s">
        <v>19</v>
      </c>
      <c r="C262" s="4" t="s">
        <v>131</v>
      </c>
      <c r="D262" s="4" t="s">
        <v>132</v>
      </c>
      <c r="E262" s="6">
        <v>43212</v>
      </c>
      <c r="F262" s="4" t="s">
        <v>326</v>
      </c>
      <c r="G262" s="3" t="s">
        <v>122</v>
      </c>
      <c r="H262" s="3" t="s">
        <v>35</v>
      </c>
      <c r="I262" s="4"/>
      <c r="J262" s="4"/>
      <c r="K262" s="4"/>
      <c r="L262" s="4">
        <v>1</v>
      </c>
      <c r="M262" s="4"/>
      <c r="N262" s="4"/>
      <c r="O262" s="4"/>
      <c r="P262" s="4"/>
      <c r="Q262" s="4" t="s">
        <v>24</v>
      </c>
    </row>
    <row r="263" spans="1:17" x14ac:dyDescent="0.4">
      <c r="A263" s="3" t="s">
        <v>193</v>
      </c>
      <c r="B263" s="4" t="s">
        <v>19</v>
      </c>
      <c r="C263" s="4" t="s">
        <v>331</v>
      </c>
      <c r="D263" s="4" t="s">
        <v>221</v>
      </c>
      <c r="E263" s="6">
        <v>43212</v>
      </c>
      <c r="F263" s="4" t="s">
        <v>326</v>
      </c>
      <c r="G263" s="3" t="s">
        <v>122</v>
      </c>
      <c r="H263" s="3" t="s">
        <v>35</v>
      </c>
      <c r="I263" s="4"/>
      <c r="J263" s="4"/>
      <c r="K263" s="4"/>
      <c r="L263" s="4"/>
      <c r="M263" s="4"/>
      <c r="N263" s="4"/>
      <c r="O263" s="4"/>
      <c r="P263" s="4">
        <v>1</v>
      </c>
      <c r="Q263" s="4" t="s">
        <v>24</v>
      </c>
    </row>
    <row r="264" spans="1:17" x14ac:dyDescent="0.4">
      <c r="A264" s="3" t="s">
        <v>193</v>
      </c>
      <c r="B264" s="4" t="s">
        <v>33</v>
      </c>
      <c r="C264" s="4" t="s">
        <v>332</v>
      </c>
      <c r="D264" s="4" t="s">
        <v>221</v>
      </c>
      <c r="E264" s="6">
        <v>43212</v>
      </c>
      <c r="F264" s="4" t="s">
        <v>326</v>
      </c>
      <c r="G264" s="3" t="s">
        <v>122</v>
      </c>
      <c r="H264" s="3" t="s">
        <v>39</v>
      </c>
      <c r="I264" s="4"/>
      <c r="J264" s="4"/>
      <c r="K264" s="4"/>
      <c r="L264" s="4"/>
      <c r="M264" s="4"/>
      <c r="N264" s="4"/>
      <c r="O264" s="4"/>
      <c r="P264" s="4">
        <v>1</v>
      </c>
      <c r="Q264" s="4" t="s">
        <v>24</v>
      </c>
    </row>
    <row r="265" spans="1:17" s="10" customFormat="1" x14ac:dyDescent="0.4">
      <c r="A265" s="4" t="s">
        <v>193</v>
      </c>
      <c r="B265" s="4" t="s">
        <v>19</v>
      </c>
      <c r="C265" s="4" t="s">
        <v>328</v>
      </c>
      <c r="D265" s="4" t="s">
        <v>202</v>
      </c>
      <c r="E265" s="5">
        <v>43212</v>
      </c>
      <c r="F265" s="4" t="s">
        <v>326</v>
      </c>
      <c r="G265" s="4" t="s">
        <v>122</v>
      </c>
      <c r="H265" s="4" t="s">
        <v>35</v>
      </c>
      <c r="I265" s="4"/>
      <c r="J265" s="4">
        <v>1</v>
      </c>
      <c r="K265" s="4"/>
      <c r="L265" s="4"/>
      <c r="M265" s="4"/>
      <c r="N265" s="4"/>
      <c r="O265" s="4"/>
      <c r="P265" s="4"/>
      <c r="Q265" s="4" t="s">
        <v>24</v>
      </c>
    </row>
    <row r="266" spans="1:17" x14ac:dyDescent="0.4">
      <c r="A266" s="3" t="s">
        <v>193</v>
      </c>
      <c r="B266" s="7" t="s">
        <v>19</v>
      </c>
      <c r="C266" s="7" t="s">
        <v>333</v>
      </c>
      <c r="D266" s="7" t="s">
        <v>112</v>
      </c>
      <c r="E266" s="6">
        <v>43212</v>
      </c>
      <c r="F266" s="4" t="s">
        <v>326</v>
      </c>
      <c r="G266" s="3" t="s">
        <v>122</v>
      </c>
      <c r="H266" s="3" t="s">
        <v>45</v>
      </c>
      <c r="I266" s="4">
        <v>1</v>
      </c>
      <c r="J266" s="4"/>
      <c r="K266" s="4"/>
      <c r="L266" s="4"/>
      <c r="M266" s="4"/>
      <c r="N266" s="4"/>
      <c r="O266" s="4"/>
      <c r="P266" s="4"/>
      <c r="Q266" s="4" t="s">
        <v>24</v>
      </c>
    </row>
    <row r="267" spans="1:17" ht="10.5" customHeight="1" x14ac:dyDescent="0.4">
      <c r="A267" s="3" t="s">
        <v>193</v>
      </c>
      <c r="B267" s="4" t="s">
        <v>19</v>
      </c>
      <c r="C267" s="20" t="s">
        <v>334</v>
      </c>
      <c r="D267" s="20" t="s">
        <v>335</v>
      </c>
      <c r="E267" s="6">
        <v>43212</v>
      </c>
      <c r="F267" s="4" t="s">
        <v>326</v>
      </c>
      <c r="G267" s="3" t="s">
        <v>122</v>
      </c>
      <c r="H267" s="3" t="s">
        <v>59</v>
      </c>
      <c r="I267" s="4">
        <v>1</v>
      </c>
      <c r="J267" s="4"/>
      <c r="K267" s="4"/>
      <c r="L267" s="4"/>
      <c r="M267" s="4"/>
      <c r="N267" s="4"/>
      <c r="O267" s="4"/>
      <c r="P267" s="4"/>
      <c r="Q267" s="4" t="s">
        <v>24</v>
      </c>
    </row>
    <row r="268" spans="1:17" x14ac:dyDescent="0.4">
      <c r="A268" s="3" t="s">
        <v>193</v>
      </c>
      <c r="B268" s="4" t="s">
        <v>19</v>
      </c>
      <c r="C268" s="4" t="s">
        <v>163</v>
      </c>
      <c r="D268" s="4" t="s">
        <v>336</v>
      </c>
      <c r="E268" s="6">
        <v>43212</v>
      </c>
      <c r="F268" s="4" t="s">
        <v>326</v>
      </c>
      <c r="G268" s="3" t="s">
        <v>122</v>
      </c>
      <c r="H268" s="3" t="s">
        <v>45</v>
      </c>
      <c r="I268" s="4"/>
      <c r="J268" s="4"/>
      <c r="K268" s="4"/>
      <c r="L268" s="4"/>
      <c r="M268" s="4"/>
      <c r="N268" s="4"/>
      <c r="O268" s="4"/>
      <c r="P268" s="4"/>
      <c r="Q268" s="4" t="s">
        <v>24</v>
      </c>
    </row>
    <row r="269" spans="1:17" x14ac:dyDescent="0.4">
      <c r="A269" s="3" t="s">
        <v>193</v>
      </c>
      <c r="B269" s="4" t="s">
        <v>33</v>
      </c>
      <c r="C269" s="4" t="s">
        <v>337</v>
      </c>
      <c r="D269" s="4" t="s">
        <v>336</v>
      </c>
      <c r="E269" s="6">
        <v>43212</v>
      </c>
      <c r="F269" s="4" t="s">
        <v>326</v>
      </c>
      <c r="G269" s="3" t="s">
        <v>122</v>
      </c>
      <c r="H269" s="3" t="s">
        <v>35</v>
      </c>
      <c r="I269" s="4"/>
      <c r="J269" s="4"/>
      <c r="K269" s="4"/>
      <c r="L269" s="4"/>
      <c r="M269" s="4"/>
      <c r="N269" s="4"/>
      <c r="O269" s="4"/>
      <c r="P269" s="4"/>
      <c r="Q269" s="4" t="s">
        <v>24</v>
      </c>
    </row>
    <row r="270" spans="1:17" x14ac:dyDescent="0.4">
      <c r="A270" s="3"/>
      <c r="B270" s="4"/>
      <c r="C270" s="4"/>
      <c r="D270" s="4"/>
      <c r="E270" s="4"/>
      <c r="F270" s="3"/>
      <c r="G270" s="3"/>
      <c r="H270" s="3"/>
      <c r="I270" s="4"/>
      <c r="J270" s="4"/>
      <c r="K270" s="4"/>
      <c r="L270" s="4"/>
      <c r="M270" s="4"/>
      <c r="N270" s="4"/>
      <c r="O270" s="4"/>
      <c r="P270" s="4"/>
      <c r="Q270" s="4"/>
    </row>
    <row r="271" spans="1:17" x14ac:dyDescent="0.4">
      <c r="A271" s="3" t="s">
        <v>338</v>
      </c>
      <c r="B271" s="4" t="s">
        <v>19</v>
      </c>
      <c r="C271" s="4" t="s">
        <v>54</v>
      </c>
      <c r="D271" s="4" t="s">
        <v>30</v>
      </c>
      <c r="E271" s="6">
        <v>43212</v>
      </c>
      <c r="F271" s="4" t="s">
        <v>326</v>
      </c>
      <c r="G271" s="3" t="s">
        <v>122</v>
      </c>
      <c r="H271" s="3" t="s">
        <v>45</v>
      </c>
      <c r="I271" s="4"/>
      <c r="J271" s="4">
        <v>1</v>
      </c>
      <c r="K271" s="3"/>
      <c r="L271" s="3"/>
      <c r="M271" s="3"/>
      <c r="N271" s="3"/>
      <c r="O271" s="3"/>
      <c r="P271" s="3"/>
      <c r="Q271" s="4" t="s">
        <v>24</v>
      </c>
    </row>
    <row r="272" spans="1:17" x14ac:dyDescent="0.4">
      <c r="A272" s="3" t="s">
        <v>338</v>
      </c>
      <c r="B272" s="4" t="s">
        <v>19</v>
      </c>
      <c r="C272" s="4" t="s">
        <v>55</v>
      </c>
      <c r="D272" s="4" t="s">
        <v>56</v>
      </c>
      <c r="E272" s="6">
        <v>43212</v>
      </c>
      <c r="F272" s="4" t="s">
        <v>326</v>
      </c>
      <c r="G272" s="3" t="s">
        <v>122</v>
      </c>
      <c r="H272" s="3" t="s">
        <v>45</v>
      </c>
      <c r="I272" s="4"/>
      <c r="J272" s="4">
        <v>1</v>
      </c>
      <c r="K272" s="3"/>
      <c r="L272" s="3"/>
      <c r="M272" s="3"/>
      <c r="N272" s="3"/>
      <c r="O272" s="3"/>
      <c r="P272" s="3"/>
      <c r="Q272" s="4" t="s">
        <v>24</v>
      </c>
    </row>
    <row r="273" spans="1:17" x14ac:dyDescent="0.4">
      <c r="A273" s="3" t="s">
        <v>338</v>
      </c>
      <c r="B273" s="3" t="s">
        <v>19</v>
      </c>
      <c r="C273" s="3" t="s">
        <v>78</v>
      </c>
      <c r="D273" s="3" t="s">
        <v>102</v>
      </c>
      <c r="E273" s="6">
        <v>43212</v>
      </c>
      <c r="F273" s="4" t="s">
        <v>326</v>
      </c>
      <c r="G273" s="3" t="s">
        <v>122</v>
      </c>
      <c r="H273" s="3" t="s">
        <v>59</v>
      </c>
      <c r="I273" s="3"/>
      <c r="J273" s="3">
        <v>1</v>
      </c>
      <c r="K273" s="3"/>
      <c r="L273" s="3"/>
      <c r="M273" s="3"/>
      <c r="N273" s="3"/>
      <c r="O273" s="3"/>
      <c r="P273" s="3"/>
      <c r="Q273" s="4" t="s">
        <v>24</v>
      </c>
    </row>
    <row r="274" spans="1:17" x14ac:dyDescent="0.4">
      <c r="A274" s="3" t="s">
        <v>338</v>
      </c>
      <c r="B274" s="4" t="s">
        <v>19</v>
      </c>
      <c r="C274" s="4" t="s">
        <v>114</v>
      </c>
      <c r="D274" s="4" t="s">
        <v>339</v>
      </c>
      <c r="E274" s="6">
        <v>43212</v>
      </c>
      <c r="F274" s="4" t="s">
        <v>326</v>
      </c>
      <c r="G274" s="3" t="s">
        <v>122</v>
      </c>
      <c r="H274" s="3" t="s">
        <v>45</v>
      </c>
      <c r="I274" s="3"/>
      <c r="J274" s="3">
        <v>1</v>
      </c>
      <c r="K274" s="3"/>
      <c r="L274" s="3"/>
      <c r="M274" s="3"/>
      <c r="N274" s="3"/>
      <c r="O274" s="3"/>
      <c r="P274" s="3"/>
      <c r="Q274" s="4" t="s">
        <v>24</v>
      </c>
    </row>
    <row r="275" spans="1:17" x14ac:dyDescent="0.4">
      <c r="A275" s="3" t="s">
        <v>338</v>
      </c>
      <c r="B275" s="4" t="s">
        <v>19</v>
      </c>
      <c r="C275" s="4" t="s">
        <v>340</v>
      </c>
      <c r="D275" s="4" t="s">
        <v>341</v>
      </c>
      <c r="E275" s="6">
        <v>43212</v>
      </c>
      <c r="F275" s="4" t="s">
        <v>326</v>
      </c>
      <c r="G275" s="3" t="s">
        <v>122</v>
      </c>
      <c r="H275" s="3" t="s">
        <v>45</v>
      </c>
      <c r="I275" s="19"/>
      <c r="J275" s="19"/>
      <c r="K275" s="19"/>
      <c r="L275" s="19"/>
      <c r="M275" s="19"/>
      <c r="N275" s="19"/>
      <c r="O275" s="19"/>
      <c r="P275" s="19"/>
      <c r="Q275" s="4" t="s">
        <v>24</v>
      </c>
    </row>
    <row r="276" spans="1:17" x14ac:dyDescent="0.4">
      <c r="A276" s="3" t="s">
        <v>338</v>
      </c>
      <c r="B276" s="3" t="s">
        <v>19</v>
      </c>
      <c r="C276" s="3" t="s">
        <v>342</v>
      </c>
      <c r="D276" s="3" t="s">
        <v>343</v>
      </c>
      <c r="E276" s="6">
        <v>43212</v>
      </c>
      <c r="F276" s="4" t="s">
        <v>326</v>
      </c>
      <c r="G276" s="3" t="s">
        <v>122</v>
      </c>
      <c r="H276" s="3" t="s">
        <v>35</v>
      </c>
      <c r="I276" s="3"/>
      <c r="J276" s="3"/>
      <c r="K276" s="3"/>
      <c r="L276" s="3"/>
      <c r="M276" s="3"/>
      <c r="N276" s="3"/>
      <c r="O276" s="3"/>
      <c r="P276" s="3">
        <v>1</v>
      </c>
      <c r="Q276" s="4" t="s">
        <v>24</v>
      </c>
    </row>
    <row r="277" spans="1:17" s="18" customFormat="1" x14ac:dyDescent="0.4">
      <c r="A277" s="3" t="s">
        <v>338</v>
      </c>
      <c r="B277" s="7" t="s">
        <v>19</v>
      </c>
      <c r="C277" s="7" t="s">
        <v>344</v>
      </c>
      <c r="D277" s="7" t="s">
        <v>58</v>
      </c>
      <c r="E277" s="17">
        <v>43212</v>
      </c>
      <c r="F277" s="4" t="s">
        <v>326</v>
      </c>
      <c r="G277" s="7" t="s">
        <v>122</v>
      </c>
      <c r="H277" s="7" t="s">
        <v>45</v>
      </c>
      <c r="I277" s="7"/>
      <c r="J277" s="7"/>
      <c r="K277" s="7"/>
      <c r="L277" s="7"/>
      <c r="M277" s="7"/>
      <c r="N277" s="7"/>
      <c r="O277" s="7"/>
      <c r="P277" s="7">
        <v>1</v>
      </c>
      <c r="Q277" s="7" t="s">
        <v>24</v>
      </c>
    </row>
    <row r="278" spans="1:17" x14ac:dyDescent="0.4">
      <c r="A278" s="3" t="s">
        <v>338</v>
      </c>
      <c r="B278" s="4" t="s">
        <v>19</v>
      </c>
      <c r="C278" s="4" t="s">
        <v>64</v>
      </c>
      <c r="D278" s="4" t="s">
        <v>58</v>
      </c>
      <c r="E278" s="6">
        <v>43212</v>
      </c>
      <c r="F278" s="4" t="s">
        <v>326</v>
      </c>
      <c r="G278" s="3" t="s">
        <v>122</v>
      </c>
      <c r="H278" s="3" t="s">
        <v>39</v>
      </c>
      <c r="I278" s="4"/>
      <c r="J278" s="4"/>
      <c r="K278" s="4"/>
      <c r="L278" s="4"/>
      <c r="M278" s="4"/>
      <c r="N278" s="4"/>
      <c r="O278" s="4"/>
      <c r="P278" s="4">
        <v>1</v>
      </c>
      <c r="Q278" s="4" t="s">
        <v>24</v>
      </c>
    </row>
    <row r="279" spans="1:17" x14ac:dyDescent="0.4">
      <c r="A279" s="3" t="s">
        <v>338</v>
      </c>
      <c r="B279" s="3" t="s">
        <v>19</v>
      </c>
      <c r="C279" s="3" t="s">
        <v>78</v>
      </c>
      <c r="D279" s="3" t="s">
        <v>79</v>
      </c>
      <c r="E279" s="6">
        <v>43212</v>
      </c>
      <c r="F279" s="4" t="s">
        <v>326</v>
      </c>
      <c r="G279" s="3" t="s">
        <v>122</v>
      </c>
      <c r="H279" s="3" t="s">
        <v>45</v>
      </c>
      <c r="I279" s="3">
        <v>1</v>
      </c>
      <c r="J279" s="3"/>
      <c r="K279" s="3"/>
      <c r="L279" s="3"/>
      <c r="M279" s="3"/>
      <c r="N279" s="3"/>
      <c r="O279" s="3"/>
      <c r="P279" s="3"/>
      <c r="Q279" s="4" t="s">
        <v>24</v>
      </c>
    </row>
    <row r="280" spans="1:17" x14ac:dyDescent="0.4">
      <c r="A280" s="3" t="s">
        <v>338</v>
      </c>
      <c r="B280" s="3" t="s">
        <v>19</v>
      </c>
      <c r="C280" s="3" t="s">
        <v>25</v>
      </c>
      <c r="D280" s="3" t="s">
        <v>146</v>
      </c>
      <c r="E280" s="6">
        <v>43212</v>
      </c>
      <c r="F280" s="4" t="s">
        <v>326</v>
      </c>
      <c r="G280" s="3" t="s">
        <v>122</v>
      </c>
      <c r="H280" s="3">
        <v>0</v>
      </c>
      <c r="I280" s="3"/>
      <c r="J280" s="3">
        <v>1</v>
      </c>
      <c r="K280" s="3"/>
      <c r="L280" s="3"/>
      <c r="M280" s="3"/>
      <c r="N280" s="3"/>
      <c r="O280" s="3"/>
      <c r="P280" s="3"/>
      <c r="Q280" s="4" t="s">
        <v>24</v>
      </c>
    </row>
    <row r="281" spans="1:17" x14ac:dyDescent="0.4">
      <c r="A281" s="3" t="s">
        <v>338</v>
      </c>
      <c r="B281" s="3" t="s">
        <v>19</v>
      </c>
      <c r="C281" s="3" t="s">
        <v>345</v>
      </c>
      <c r="D281" s="3" t="s">
        <v>154</v>
      </c>
      <c r="E281" s="6">
        <v>43212</v>
      </c>
      <c r="F281" s="4" t="s">
        <v>326</v>
      </c>
      <c r="G281" s="3" t="s">
        <v>122</v>
      </c>
      <c r="H281" s="3" t="s">
        <v>35</v>
      </c>
      <c r="I281" s="3"/>
      <c r="J281" s="3">
        <v>1</v>
      </c>
      <c r="K281" s="3"/>
      <c r="L281" s="3"/>
      <c r="M281" s="3"/>
      <c r="N281" s="3"/>
      <c r="O281" s="3"/>
      <c r="P281" s="3"/>
      <c r="Q281" s="4" t="s">
        <v>24</v>
      </c>
    </row>
    <row r="282" spans="1:17" x14ac:dyDescent="0.4">
      <c r="A282" s="3" t="s">
        <v>338</v>
      </c>
      <c r="B282" s="3" t="s">
        <v>19</v>
      </c>
      <c r="C282" s="3" t="s">
        <v>346</v>
      </c>
      <c r="D282" s="3" t="s">
        <v>347</v>
      </c>
      <c r="E282" s="6">
        <v>43212</v>
      </c>
      <c r="F282" s="4" t="s">
        <v>326</v>
      </c>
      <c r="G282" s="3" t="s">
        <v>122</v>
      </c>
      <c r="H282" s="3" t="s">
        <v>39</v>
      </c>
      <c r="I282" s="3"/>
      <c r="J282" s="3">
        <v>1</v>
      </c>
      <c r="K282" s="3"/>
      <c r="L282" s="3"/>
      <c r="M282" s="3"/>
      <c r="N282" s="3"/>
      <c r="O282" s="3"/>
      <c r="P282" s="3"/>
      <c r="Q282" s="4" t="s">
        <v>24</v>
      </c>
    </row>
    <row r="283" spans="1:17" x14ac:dyDescent="0.4">
      <c r="A283" s="3" t="s">
        <v>338</v>
      </c>
      <c r="B283" s="3" t="s">
        <v>19</v>
      </c>
      <c r="C283" s="3" t="s">
        <v>57</v>
      </c>
      <c r="D283" s="3" t="s">
        <v>87</v>
      </c>
      <c r="E283" s="6">
        <v>43212</v>
      </c>
      <c r="F283" s="4" t="s">
        <v>326</v>
      </c>
      <c r="G283" s="3" t="s">
        <v>122</v>
      </c>
      <c r="H283" s="3" t="s">
        <v>45</v>
      </c>
      <c r="I283" s="3"/>
      <c r="J283" s="3"/>
      <c r="K283" s="3"/>
      <c r="L283" s="3"/>
      <c r="M283" s="3"/>
      <c r="N283" s="3"/>
      <c r="O283" s="3"/>
      <c r="P283" s="3">
        <v>1</v>
      </c>
      <c r="Q283" s="4" t="s">
        <v>24</v>
      </c>
    </row>
    <row r="284" spans="1:17" x14ac:dyDescent="0.4">
      <c r="A284" s="3" t="s">
        <v>338</v>
      </c>
      <c r="B284" s="3" t="s">
        <v>19</v>
      </c>
      <c r="C284" s="3" t="s">
        <v>342</v>
      </c>
      <c r="D284" s="3" t="s">
        <v>61</v>
      </c>
      <c r="E284" s="6">
        <v>43212</v>
      </c>
      <c r="F284" s="4" t="s">
        <v>326</v>
      </c>
      <c r="G284" s="3" t="s">
        <v>122</v>
      </c>
      <c r="H284" s="3" t="s">
        <v>35</v>
      </c>
      <c r="I284" s="3"/>
      <c r="J284" s="3"/>
      <c r="K284" s="3"/>
      <c r="L284" s="3"/>
      <c r="M284" s="3"/>
      <c r="N284" s="3"/>
      <c r="O284" s="3"/>
      <c r="P284" s="3">
        <v>1</v>
      </c>
      <c r="Q284" s="4" t="s">
        <v>24</v>
      </c>
    </row>
    <row r="285" spans="1:17" x14ac:dyDescent="0.4">
      <c r="A285" s="3" t="s">
        <v>338</v>
      </c>
      <c r="B285" s="3" t="s">
        <v>33</v>
      </c>
      <c r="C285" s="3" t="s">
        <v>86</v>
      </c>
      <c r="D285" s="3" t="s">
        <v>87</v>
      </c>
      <c r="E285" s="6">
        <v>43212</v>
      </c>
      <c r="F285" s="4" t="s">
        <v>326</v>
      </c>
      <c r="G285" s="3" t="s">
        <v>122</v>
      </c>
      <c r="H285" s="3" t="s">
        <v>45</v>
      </c>
      <c r="I285" s="3">
        <v>1</v>
      </c>
      <c r="J285" s="3"/>
      <c r="K285" s="3"/>
      <c r="L285" s="3"/>
      <c r="M285" s="3"/>
      <c r="N285" s="3"/>
      <c r="O285" s="3"/>
      <c r="P285" s="3"/>
      <c r="Q285" s="4" t="s">
        <v>24</v>
      </c>
    </row>
    <row r="286" spans="1:17" x14ac:dyDescent="0.4">
      <c r="A286" s="3" t="s">
        <v>338</v>
      </c>
      <c r="B286" s="3" t="s">
        <v>19</v>
      </c>
      <c r="C286" s="3" t="s">
        <v>348</v>
      </c>
      <c r="D286" s="3" t="s">
        <v>349</v>
      </c>
      <c r="E286" s="6">
        <v>43212</v>
      </c>
      <c r="F286" s="4" t="s">
        <v>326</v>
      </c>
      <c r="G286" s="3" t="s">
        <v>122</v>
      </c>
      <c r="H286" s="3" t="s">
        <v>45</v>
      </c>
      <c r="I286" s="3"/>
      <c r="J286" s="3">
        <v>1</v>
      </c>
      <c r="K286" s="3"/>
      <c r="L286" s="3"/>
      <c r="M286" s="3"/>
      <c r="N286" s="3"/>
      <c r="O286" s="3"/>
      <c r="P286" s="3"/>
      <c r="Q286" s="4" t="s">
        <v>24</v>
      </c>
    </row>
    <row r="287" spans="1:17" x14ac:dyDescent="0.4">
      <c r="A287" s="3" t="s">
        <v>338</v>
      </c>
      <c r="B287" s="4" t="s">
        <v>33</v>
      </c>
      <c r="C287" s="4" t="s">
        <v>350</v>
      </c>
      <c r="D287" s="4" t="s">
        <v>351</v>
      </c>
      <c r="E287" s="6">
        <v>43212</v>
      </c>
      <c r="F287" s="4" t="s">
        <v>326</v>
      </c>
      <c r="G287" s="3" t="s">
        <v>122</v>
      </c>
      <c r="H287" s="3" t="s">
        <v>59</v>
      </c>
      <c r="I287" s="3"/>
      <c r="J287" s="3"/>
      <c r="K287" s="3"/>
      <c r="L287" s="3"/>
      <c r="M287" s="3"/>
      <c r="N287" s="3">
        <v>1</v>
      </c>
      <c r="O287" s="3"/>
      <c r="P287" s="3"/>
      <c r="Q287" s="4" t="s">
        <v>24</v>
      </c>
    </row>
    <row r="288" spans="1:17" x14ac:dyDescent="0.4">
      <c r="A288" s="3" t="s">
        <v>338</v>
      </c>
      <c r="B288" s="4" t="s">
        <v>19</v>
      </c>
      <c r="C288" s="4" t="s">
        <v>352</v>
      </c>
      <c r="D288" s="4" t="s">
        <v>353</v>
      </c>
      <c r="E288" s="6">
        <v>43212</v>
      </c>
      <c r="F288" s="4" t="s">
        <v>326</v>
      </c>
      <c r="G288" s="3" t="s">
        <v>122</v>
      </c>
      <c r="H288" s="3" t="s">
        <v>59</v>
      </c>
      <c r="I288" s="4">
        <v>1</v>
      </c>
      <c r="J288" s="3"/>
      <c r="K288" s="3"/>
      <c r="L288" s="3"/>
      <c r="M288" s="3"/>
      <c r="N288" s="3"/>
      <c r="O288" s="3"/>
      <c r="P288" s="3"/>
      <c r="Q288" s="4" t="s">
        <v>24</v>
      </c>
    </row>
    <row r="289" spans="1:17" x14ac:dyDescent="0.4">
      <c r="A289" s="4" t="s">
        <v>338</v>
      </c>
      <c r="B289" s="4" t="s">
        <v>19</v>
      </c>
      <c r="C289" s="4" t="s">
        <v>354</v>
      </c>
      <c r="D289" s="4" t="s">
        <v>330</v>
      </c>
      <c r="E289" s="5">
        <v>43212</v>
      </c>
      <c r="F289" s="4" t="s">
        <v>355</v>
      </c>
      <c r="G289" s="3" t="s">
        <v>122</v>
      </c>
      <c r="H289" s="3" t="s">
        <v>45</v>
      </c>
      <c r="I289" s="3"/>
      <c r="J289" s="3"/>
      <c r="K289" s="3"/>
      <c r="L289" s="3"/>
      <c r="M289" s="3"/>
      <c r="N289" s="3"/>
      <c r="O289" s="3"/>
      <c r="P289" s="3">
        <v>1</v>
      </c>
      <c r="Q289" s="4" t="s">
        <v>24</v>
      </c>
    </row>
    <row r="290" spans="1:17" x14ac:dyDescent="0.4">
      <c r="A290" s="3" t="s">
        <v>338</v>
      </c>
      <c r="B290" s="7" t="s">
        <v>33</v>
      </c>
      <c r="C290" s="7" t="s">
        <v>356</v>
      </c>
      <c r="D290" s="7" t="s">
        <v>206</v>
      </c>
      <c r="E290" s="6">
        <v>43212</v>
      </c>
      <c r="F290" s="4" t="s">
        <v>326</v>
      </c>
      <c r="G290" s="3" t="s">
        <v>122</v>
      </c>
      <c r="H290" s="3" t="s">
        <v>45</v>
      </c>
      <c r="I290" s="3">
        <v>1</v>
      </c>
      <c r="J290" s="3"/>
      <c r="K290" s="3"/>
      <c r="L290" s="3"/>
      <c r="M290" s="3"/>
      <c r="N290" s="3"/>
      <c r="O290" s="3"/>
      <c r="P290" s="3"/>
      <c r="Q290" s="4" t="s">
        <v>24</v>
      </c>
    </row>
    <row r="292" spans="1:17" x14ac:dyDescent="0.4">
      <c r="A292" s="3" t="s">
        <v>75</v>
      </c>
      <c r="B292" s="4" t="s">
        <v>19</v>
      </c>
      <c r="C292" s="4" t="s">
        <v>357</v>
      </c>
      <c r="D292" s="4" t="s">
        <v>38</v>
      </c>
      <c r="E292" s="6">
        <v>43212</v>
      </c>
      <c r="F292" s="4" t="s">
        <v>326</v>
      </c>
      <c r="G292" s="3" t="s">
        <v>122</v>
      </c>
      <c r="H292" s="3" t="s">
        <v>45</v>
      </c>
      <c r="I292" s="4"/>
      <c r="J292" s="4"/>
      <c r="K292" s="4"/>
      <c r="L292" s="4">
        <v>1</v>
      </c>
      <c r="M292" s="4"/>
      <c r="N292" s="4"/>
      <c r="O292" s="4"/>
      <c r="P292" s="4"/>
      <c r="Q292" s="4" t="s">
        <v>24</v>
      </c>
    </row>
    <row r="293" spans="1:17" x14ac:dyDescent="0.4">
      <c r="A293" s="3" t="s">
        <v>75</v>
      </c>
      <c r="B293" s="4" t="s">
        <v>19</v>
      </c>
      <c r="C293" s="4" t="s">
        <v>196</v>
      </c>
      <c r="D293" s="4" t="s">
        <v>358</v>
      </c>
      <c r="E293" s="6">
        <v>43212</v>
      </c>
      <c r="F293" s="4" t="s">
        <v>326</v>
      </c>
      <c r="G293" s="3" t="s">
        <v>122</v>
      </c>
      <c r="H293" s="3" t="s">
        <v>45</v>
      </c>
      <c r="I293" s="4"/>
      <c r="J293" s="4"/>
      <c r="K293" s="4"/>
      <c r="L293" s="4">
        <v>1</v>
      </c>
      <c r="M293" s="4"/>
      <c r="N293" s="4"/>
      <c r="O293" s="4"/>
      <c r="P293" s="4"/>
      <c r="Q293" s="4" t="s">
        <v>24</v>
      </c>
    </row>
    <row r="294" spans="1:17" x14ac:dyDescent="0.4">
      <c r="A294" s="3" t="s">
        <v>75</v>
      </c>
      <c r="B294" s="4" t="s">
        <v>19</v>
      </c>
      <c r="C294" s="4" t="s">
        <v>359</v>
      </c>
      <c r="D294" s="4" t="s">
        <v>360</v>
      </c>
      <c r="E294" s="6">
        <v>43212</v>
      </c>
      <c r="F294" s="4" t="s">
        <v>326</v>
      </c>
      <c r="G294" s="3" t="s">
        <v>122</v>
      </c>
      <c r="H294" s="3" t="s">
        <v>59</v>
      </c>
      <c r="I294" s="4"/>
      <c r="J294" s="4"/>
      <c r="K294" s="4"/>
      <c r="L294" s="4">
        <v>1</v>
      </c>
      <c r="M294" s="4"/>
      <c r="N294" s="4"/>
      <c r="O294" s="4"/>
      <c r="P294" s="4"/>
      <c r="Q294" s="4" t="s">
        <v>24</v>
      </c>
    </row>
    <row r="295" spans="1:17" x14ac:dyDescent="0.4">
      <c r="A295" s="3" t="s">
        <v>75</v>
      </c>
      <c r="B295" s="4" t="s">
        <v>19</v>
      </c>
      <c r="C295" s="4" t="s">
        <v>361</v>
      </c>
      <c r="D295" s="4" t="s">
        <v>87</v>
      </c>
      <c r="E295" s="6">
        <v>43212</v>
      </c>
      <c r="F295" s="4" t="s">
        <v>326</v>
      </c>
      <c r="G295" s="3" t="s">
        <v>122</v>
      </c>
      <c r="H295" s="3" t="s">
        <v>59</v>
      </c>
      <c r="I295" s="4"/>
      <c r="J295" s="4">
        <v>1</v>
      </c>
      <c r="K295" s="4"/>
      <c r="L295" s="4"/>
      <c r="M295" s="4"/>
      <c r="N295" s="4"/>
      <c r="O295" s="4"/>
      <c r="P295" s="4"/>
      <c r="Q295" s="4" t="s">
        <v>24</v>
      </c>
    </row>
    <row r="296" spans="1:17" x14ac:dyDescent="0.4">
      <c r="A296" s="3" t="s">
        <v>75</v>
      </c>
      <c r="B296" s="4" t="s">
        <v>19</v>
      </c>
      <c r="C296" s="4" t="s">
        <v>148</v>
      </c>
      <c r="D296" s="4" t="s">
        <v>117</v>
      </c>
      <c r="E296" s="6">
        <v>43212</v>
      </c>
      <c r="F296" s="4" t="s">
        <v>326</v>
      </c>
      <c r="G296" s="3" t="s">
        <v>122</v>
      </c>
      <c r="H296" s="3">
        <v>0</v>
      </c>
      <c r="I296" s="4"/>
      <c r="J296" s="4"/>
      <c r="K296" s="4"/>
      <c r="L296" s="4"/>
      <c r="M296" s="4"/>
      <c r="N296" s="4"/>
      <c r="O296" s="4"/>
      <c r="P296" s="4">
        <v>1</v>
      </c>
      <c r="Q296" s="4" t="s">
        <v>24</v>
      </c>
    </row>
    <row r="297" spans="1:17" x14ac:dyDescent="0.4">
      <c r="A297" s="3" t="s">
        <v>75</v>
      </c>
      <c r="B297" s="4" t="s">
        <v>19</v>
      </c>
      <c r="C297" s="15" t="s">
        <v>150</v>
      </c>
      <c r="D297" s="15" t="s">
        <v>117</v>
      </c>
      <c r="E297" s="6">
        <v>43212</v>
      </c>
      <c r="F297" s="4" t="s">
        <v>326</v>
      </c>
      <c r="G297" s="3" t="s">
        <v>122</v>
      </c>
      <c r="H297" s="3">
        <v>0</v>
      </c>
      <c r="I297" s="4"/>
      <c r="J297" s="4"/>
      <c r="K297" s="4"/>
      <c r="L297" s="4"/>
      <c r="M297" s="4"/>
      <c r="N297" s="4"/>
      <c r="O297" s="4"/>
      <c r="P297" s="4">
        <v>1</v>
      </c>
      <c r="Q297" s="4" t="s">
        <v>24</v>
      </c>
    </row>
    <row r="298" spans="1:17" x14ac:dyDescent="0.4">
      <c r="A298" s="3" t="s">
        <v>75</v>
      </c>
      <c r="B298" s="4" t="s">
        <v>19</v>
      </c>
      <c r="C298" s="4" t="s">
        <v>148</v>
      </c>
      <c r="D298" s="4" t="s">
        <v>112</v>
      </c>
      <c r="E298" s="6">
        <v>43212</v>
      </c>
      <c r="F298" s="4" t="s">
        <v>326</v>
      </c>
      <c r="G298" s="3" t="s">
        <v>122</v>
      </c>
      <c r="H298" s="3" t="s">
        <v>59</v>
      </c>
      <c r="I298" s="4"/>
      <c r="J298" s="4">
        <v>1</v>
      </c>
      <c r="K298" s="4"/>
      <c r="L298" s="4"/>
      <c r="M298" s="4"/>
      <c r="N298" s="4"/>
      <c r="O298" s="4"/>
      <c r="P298" s="4"/>
      <c r="Q298" s="4" t="s">
        <v>24</v>
      </c>
    </row>
    <row r="299" spans="1:17" x14ac:dyDescent="0.4">
      <c r="A299" s="3" t="s">
        <v>75</v>
      </c>
      <c r="B299" s="4" t="s">
        <v>33</v>
      </c>
      <c r="C299" s="4" t="s">
        <v>175</v>
      </c>
      <c r="D299" s="4" t="s">
        <v>176</v>
      </c>
      <c r="E299" s="6">
        <v>43212</v>
      </c>
      <c r="F299" s="4" t="s">
        <v>326</v>
      </c>
      <c r="G299" s="3" t="s">
        <v>122</v>
      </c>
      <c r="H299" s="3">
        <v>0</v>
      </c>
      <c r="I299" s="4"/>
      <c r="J299" s="4"/>
      <c r="K299" s="4"/>
      <c r="L299" s="4"/>
      <c r="M299" s="4"/>
      <c r="N299" s="4"/>
      <c r="O299" s="4"/>
      <c r="P299" s="4">
        <v>1</v>
      </c>
      <c r="Q299" s="4" t="s">
        <v>24</v>
      </c>
    </row>
    <row r="300" spans="1:17" x14ac:dyDescent="0.4">
      <c r="A300" s="3" t="s">
        <v>75</v>
      </c>
      <c r="B300" s="4" t="s">
        <v>33</v>
      </c>
      <c r="C300" s="4" t="s">
        <v>177</v>
      </c>
      <c r="D300" s="4" t="s">
        <v>178</v>
      </c>
      <c r="E300" s="6">
        <v>43212</v>
      </c>
      <c r="F300" s="4" t="s">
        <v>326</v>
      </c>
      <c r="G300" s="3" t="s">
        <v>122</v>
      </c>
      <c r="H300" s="3">
        <v>0</v>
      </c>
      <c r="I300" s="4"/>
      <c r="J300" s="4"/>
      <c r="K300" s="4"/>
      <c r="L300" s="4"/>
      <c r="M300" s="4"/>
      <c r="N300" s="4"/>
      <c r="O300" s="4"/>
      <c r="P300" s="4">
        <v>1</v>
      </c>
      <c r="Q300" s="4" t="s">
        <v>24</v>
      </c>
    </row>
    <row r="301" spans="1:17" ht="10.5" customHeight="1" x14ac:dyDescent="0.4">
      <c r="A301" s="3" t="s">
        <v>75</v>
      </c>
      <c r="B301" s="4" t="s">
        <v>33</v>
      </c>
      <c r="C301" s="4" t="s">
        <v>362</v>
      </c>
      <c r="D301" s="4" t="s">
        <v>363</v>
      </c>
      <c r="E301" s="6">
        <v>43212</v>
      </c>
      <c r="F301" s="4" t="s">
        <v>326</v>
      </c>
      <c r="G301" s="3" t="s">
        <v>122</v>
      </c>
      <c r="H301" s="3" t="s">
        <v>59</v>
      </c>
      <c r="I301" s="4"/>
      <c r="J301" s="4"/>
      <c r="K301" s="4"/>
      <c r="L301" s="4"/>
      <c r="M301" s="4"/>
      <c r="N301" s="4"/>
      <c r="O301" s="4">
        <v>1</v>
      </c>
      <c r="P301" s="4"/>
      <c r="Q301" s="4" t="s">
        <v>24</v>
      </c>
    </row>
    <row r="302" spans="1:17" x14ac:dyDescent="0.4">
      <c r="A302" s="3" t="s">
        <v>75</v>
      </c>
      <c r="B302" s="4" t="s">
        <v>33</v>
      </c>
      <c r="C302" s="4" t="s">
        <v>364</v>
      </c>
      <c r="D302" s="4" t="s">
        <v>365</v>
      </c>
      <c r="E302" s="6">
        <v>43212</v>
      </c>
      <c r="F302" s="4" t="s">
        <v>326</v>
      </c>
      <c r="G302" s="3" t="s">
        <v>122</v>
      </c>
      <c r="H302" s="3" t="s">
        <v>35</v>
      </c>
      <c r="I302" s="4"/>
      <c r="J302" s="4"/>
      <c r="K302" s="4"/>
      <c r="L302" s="4"/>
      <c r="M302" s="4"/>
      <c r="N302" s="4"/>
      <c r="O302" s="4"/>
      <c r="P302" s="4">
        <v>1</v>
      </c>
      <c r="Q302" s="4" t="s">
        <v>24</v>
      </c>
    </row>
    <row r="303" spans="1:17" s="18" customFormat="1" x14ac:dyDescent="0.4">
      <c r="A303" s="7" t="s">
        <v>75</v>
      </c>
      <c r="B303" s="7" t="s">
        <v>19</v>
      </c>
      <c r="C303" s="7" t="s">
        <v>103</v>
      </c>
      <c r="D303" s="7" t="s">
        <v>58</v>
      </c>
      <c r="E303" s="17">
        <v>43212</v>
      </c>
      <c r="F303" s="4" t="s">
        <v>326</v>
      </c>
      <c r="G303" s="7" t="s">
        <v>122</v>
      </c>
      <c r="H303" s="7" t="s">
        <v>45</v>
      </c>
      <c r="I303" s="7"/>
      <c r="J303" s="7"/>
      <c r="K303" s="7"/>
      <c r="L303" s="7"/>
      <c r="M303" s="7"/>
      <c r="N303" s="7"/>
      <c r="O303" s="7"/>
      <c r="P303" s="7">
        <v>1</v>
      </c>
      <c r="Q303" s="7" t="s">
        <v>24</v>
      </c>
    </row>
    <row r="304" spans="1:17" x14ac:dyDescent="0.4">
      <c r="A304" s="7" t="s">
        <v>75</v>
      </c>
      <c r="B304" s="3" t="s">
        <v>19</v>
      </c>
      <c r="C304" s="3" t="s">
        <v>354</v>
      </c>
      <c r="D304" s="3" t="s">
        <v>179</v>
      </c>
      <c r="E304" s="6">
        <v>43212</v>
      </c>
      <c r="F304" s="4" t="s">
        <v>326</v>
      </c>
      <c r="G304" s="3" t="s">
        <v>122</v>
      </c>
      <c r="H304" s="3" t="s">
        <v>35</v>
      </c>
      <c r="I304" s="3"/>
      <c r="J304" s="3"/>
      <c r="K304" s="3"/>
      <c r="L304" s="3"/>
      <c r="M304" s="3"/>
      <c r="N304" s="3"/>
      <c r="O304" s="3"/>
      <c r="P304" s="3">
        <v>1</v>
      </c>
      <c r="Q304" s="4" t="s">
        <v>24</v>
      </c>
    </row>
    <row r="305" spans="1:17" s="18" customFormat="1" x14ac:dyDescent="0.4">
      <c r="A305" s="7" t="s">
        <v>75</v>
      </c>
      <c r="B305" s="7" t="s">
        <v>19</v>
      </c>
      <c r="C305" s="7" t="s">
        <v>148</v>
      </c>
      <c r="D305" s="7" t="s">
        <v>299</v>
      </c>
      <c r="E305" s="17">
        <v>43212</v>
      </c>
      <c r="F305" s="4" t="s">
        <v>326</v>
      </c>
      <c r="G305" s="7" t="s">
        <v>122</v>
      </c>
      <c r="H305" s="7" t="s">
        <v>45</v>
      </c>
      <c r="I305" s="7"/>
      <c r="J305" s="7"/>
      <c r="K305" s="7"/>
      <c r="L305" s="7"/>
      <c r="M305" s="7"/>
      <c r="N305" s="7"/>
      <c r="O305" s="7"/>
      <c r="P305" s="7">
        <v>1</v>
      </c>
      <c r="Q305" s="7" t="s">
        <v>24</v>
      </c>
    </row>
    <row r="306" spans="1:17" x14ac:dyDescent="0.4">
      <c r="A306" s="3" t="s">
        <v>75</v>
      </c>
      <c r="B306" s="7" t="s">
        <v>19</v>
      </c>
      <c r="C306" s="7" t="s">
        <v>20</v>
      </c>
      <c r="D306" s="7" t="s">
        <v>366</v>
      </c>
      <c r="E306" s="6">
        <v>43212</v>
      </c>
      <c r="F306" s="4" t="s">
        <v>326</v>
      </c>
      <c r="G306" s="3" t="s">
        <v>122</v>
      </c>
      <c r="H306" s="3" t="s">
        <v>59</v>
      </c>
      <c r="I306" s="3"/>
      <c r="J306" s="3"/>
      <c r="K306" s="3"/>
      <c r="L306" s="3"/>
      <c r="M306" s="3"/>
      <c r="N306" s="3"/>
      <c r="O306" s="3"/>
      <c r="P306" s="3">
        <v>1</v>
      </c>
      <c r="Q306" s="4" t="s">
        <v>24</v>
      </c>
    </row>
    <row r="307" spans="1:17" x14ac:dyDescent="0.4">
      <c r="A307" s="4" t="s">
        <v>75</v>
      </c>
      <c r="B307" s="7" t="s">
        <v>19</v>
      </c>
      <c r="C307" s="7" t="s">
        <v>367</v>
      </c>
      <c r="D307" s="7" t="s">
        <v>368</v>
      </c>
      <c r="E307" s="5">
        <v>43212</v>
      </c>
      <c r="F307" s="4" t="s">
        <v>326</v>
      </c>
      <c r="G307" s="3" t="s">
        <v>122</v>
      </c>
      <c r="H307" s="3" t="s">
        <v>45</v>
      </c>
      <c r="I307" s="3"/>
      <c r="J307" s="3"/>
      <c r="K307" s="3"/>
      <c r="L307" s="3"/>
      <c r="M307" s="3"/>
      <c r="N307" s="3"/>
      <c r="O307" s="3"/>
      <c r="P307" s="3">
        <v>1</v>
      </c>
      <c r="Q307" s="4" t="s">
        <v>24</v>
      </c>
    </row>
    <row r="308" spans="1:17" x14ac:dyDescent="0.4">
      <c r="A308" s="4" t="s">
        <v>75</v>
      </c>
      <c r="B308" s="7" t="s">
        <v>33</v>
      </c>
      <c r="C308" s="7" t="s">
        <v>369</v>
      </c>
      <c r="D308" s="7" t="s">
        <v>370</v>
      </c>
      <c r="E308" s="5">
        <v>43212</v>
      </c>
      <c r="F308" s="4" t="s">
        <v>326</v>
      </c>
      <c r="G308" s="3" t="s">
        <v>122</v>
      </c>
      <c r="H308" s="3" t="s">
        <v>59</v>
      </c>
      <c r="I308" s="3"/>
      <c r="J308" s="3"/>
      <c r="K308" s="3"/>
      <c r="L308" s="3"/>
      <c r="M308" s="3"/>
      <c r="N308" s="3">
        <v>1</v>
      </c>
      <c r="O308" s="3"/>
      <c r="P308" s="3"/>
      <c r="Q308" s="4" t="s">
        <v>24</v>
      </c>
    </row>
    <row r="309" spans="1:17" x14ac:dyDescent="0.4">
      <c r="A309" s="3" t="s">
        <v>75</v>
      </c>
      <c r="B309" s="7" t="s">
        <v>19</v>
      </c>
      <c r="C309" s="7" t="s">
        <v>371</v>
      </c>
      <c r="D309" s="7" t="s">
        <v>112</v>
      </c>
      <c r="E309" s="6">
        <v>43212</v>
      </c>
      <c r="F309" s="4" t="s">
        <v>326</v>
      </c>
      <c r="G309" s="3" t="s">
        <v>122</v>
      </c>
      <c r="H309" s="3" t="s">
        <v>59</v>
      </c>
      <c r="I309" s="3"/>
      <c r="J309" s="3"/>
      <c r="K309" s="3"/>
      <c r="L309" s="3"/>
      <c r="M309" s="3">
        <v>1</v>
      </c>
      <c r="N309" s="3"/>
      <c r="O309" s="3"/>
      <c r="P309" s="3"/>
      <c r="Q309" s="4" t="s">
        <v>24</v>
      </c>
    </row>
    <row r="310" spans="1:17" x14ac:dyDescent="0.4">
      <c r="A310" s="3" t="s">
        <v>75</v>
      </c>
      <c r="B310" s="7" t="s">
        <v>33</v>
      </c>
      <c r="C310" s="7" t="s">
        <v>372</v>
      </c>
      <c r="D310" s="7" t="s">
        <v>251</v>
      </c>
      <c r="E310" s="6">
        <v>43212</v>
      </c>
      <c r="F310" s="4" t="s">
        <v>326</v>
      </c>
      <c r="G310" s="3" t="s">
        <v>122</v>
      </c>
      <c r="H310" s="3" t="s">
        <v>45</v>
      </c>
      <c r="I310" s="3">
        <v>1</v>
      </c>
      <c r="J310" s="3"/>
      <c r="K310" s="3"/>
      <c r="L310" s="3"/>
      <c r="M310" s="3"/>
      <c r="N310" s="3"/>
      <c r="O310" s="3"/>
      <c r="P310" s="3"/>
      <c r="Q310" s="4" t="s">
        <v>24</v>
      </c>
    </row>
    <row r="311" spans="1:17" x14ac:dyDescent="0.4">
      <c r="A311" s="3" t="s">
        <v>75</v>
      </c>
      <c r="B311" s="7" t="s">
        <v>19</v>
      </c>
      <c r="C311" s="21" t="s">
        <v>373</v>
      </c>
      <c r="D311" s="21" t="s">
        <v>374</v>
      </c>
      <c r="E311" s="6">
        <v>43212</v>
      </c>
      <c r="F311" s="4" t="s">
        <v>326</v>
      </c>
      <c r="G311" s="3" t="s">
        <v>122</v>
      </c>
      <c r="H311" s="3" t="s">
        <v>45</v>
      </c>
      <c r="I311" s="3">
        <v>1</v>
      </c>
      <c r="J311" s="3"/>
      <c r="K311" s="3"/>
      <c r="L311" s="3"/>
      <c r="M311" s="3"/>
      <c r="N311" s="3"/>
      <c r="O311" s="3"/>
      <c r="P311" s="3"/>
      <c r="Q311" s="4" t="s">
        <v>24</v>
      </c>
    </row>
    <row r="313" spans="1:17" ht="15.6" x14ac:dyDescent="0.6">
      <c r="A313" s="1" t="s">
        <v>46</v>
      </c>
      <c r="D313" s="1" t="s">
        <v>375</v>
      </c>
    </row>
    <row r="315" spans="1:17" x14ac:dyDescent="0.4">
      <c r="A315" s="3" t="s">
        <v>2</v>
      </c>
      <c r="B315" s="3"/>
      <c r="C315" s="3" t="s">
        <v>4</v>
      </c>
      <c r="D315" s="3" t="s">
        <v>5</v>
      </c>
      <c r="E315" s="3" t="s">
        <v>6</v>
      </c>
      <c r="F315" s="3" t="s">
        <v>7</v>
      </c>
      <c r="G315" s="3" t="s">
        <v>8</v>
      </c>
      <c r="H315" s="3" t="s">
        <v>9</v>
      </c>
      <c r="I315" s="3" t="s">
        <v>10</v>
      </c>
      <c r="J315" s="3" t="s">
        <v>11</v>
      </c>
      <c r="K315" s="3" t="s">
        <v>12</v>
      </c>
      <c r="L315" s="3" t="s">
        <v>13</v>
      </c>
      <c r="M315" s="3" t="s">
        <v>14</v>
      </c>
      <c r="N315" s="3" t="s">
        <v>320</v>
      </c>
      <c r="O315" s="3" t="s">
        <v>15</v>
      </c>
      <c r="P315" s="3" t="s">
        <v>16</v>
      </c>
      <c r="Q315" s="3" t="s">
        <v>17</v>
      </c>
    </row>
    <row r="316" spans="1:17" x14ac:dyDescent="0.4">
      <c r="A316" s="3" t="s">
        <v>133</v>
      </c>
      <c r="B316" s="3" t="s">
        <v>19</v>
      </c>
      <c r="C316" s="3" t="s">
        <v>134</v>
      </c>
      <c r="D316" s="3" t="s">
        <v>65</v>
      </c>
      <c r="E316" s="6">
        <v>43213</v>
      </c>
      <c r="F316" s="3"/>
      <c r="G316" s="3" t="s">
        <v>51</v>
      </c>
      <c r="H316" s="3"/>
      <c r="I316" s="3"/>
      <c r="J316" s="3"/>
      <c r="K316" s="3"/>
      <c r="L316" s="3">
        <v>0</v>
      </c>
      <c r="M316" s="3"/>
      <c r="N316" s="3"/>
      <c r="O316" s="4"/>
      <c r="P316" s="4"/>
      <c r="Q316" s="4"/>
    </row>
    <row r="317" spans="1:17" x14ac:dyDescent="0.4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10" customFormat="1" x14ac:dyDescent="0.4">
      <c r="A318" s="4" t="s">
        <v>376</v>
      </c>
      <c r="B318" s="4" t="s">
        <v>19</v>
      </c>
      <c r="C318" s="4" t="s">
        <v>328</v>
      </c>
      <c r="D318" s="4" t="s">
        <v>202</v>
      </c>
      <c r="E318" s="5">
        <v>43213</v>
      </c>
      <c r="F318" s="4" t="s">
        <v>377</v>
      </c>
      <c r="G318" s="4" t="s">
        <v>51</v>
      </c>
      <c r="H318" s="4"/>
      <c r="I318" s="4"/>
      <c r="J318" s="4">
        <v>1</v>
      </c>
      <c r="K318" s="4"/>
      <c r="L318" s="4"/>
      <c r="M318" s="4"/>
      <c r="N318" s="4"/>
      <c r="O318" s="4"/>
      <c r="P318" s="4"/>
      <c r="Q318" s="4" t="s">
        <v>24</v>
      </c>
    </row>
    <row r="319" spans="1:17" x14ac:dyDescent="0.4">
      <c r="A319" s="3" t="s">
        <v>376</v>
      </c>
      <c r="B319" s="4" t="s">
        <v>19</v>
      </c>
      <c r="C319" s="4" t="s">
        <v>323</v>
      </c>
      <c r="D319" s="4" t="s">
        <v>96</v>
      </c>
      <c r="E319" s="6">
        <v>43213</v>
      </c>
      <c r="F319" s="4" t="s">
        <v>377</v>
      </c>
      <c r="G319" s="3" t="s">
        <v>51</v>
      </c>
      <c r="H319" s="3"/>
      <c r="I319" s="4">
        <v>0</v>
      </c>
      <c r="J319" s="4"/>
      <c r="K319" s="4"/>
      <c r="L319" s="4"/>
      <c r="M319" s="4"/>
      <c r="N319" s="4"/>
      <c r="O319" s="4"/>
      <c r="P319" s="4"/>
      <c r="Q319" s="4" t="s">
        <v>24</v>
      </c>
    </row>
    <row r="320" spans="1:17" x14ac:dyDescent="0.4">
      <c r="A320" s="3" t="s">
        <v>376</v>
      </c>
      <c r="B320" s="4" t="s">
        <v>19</v>
      </c>
      <c r="C320" s="4" t="s">
        <v>218</v>
      </c>
      <c r="D320" s="4" t="s">
        <v>329</v>
      </c>
      <c r="E320" s="6">
        <v>43213</v>
      </c>
      <c r="F320" s="4" t="s">
        <v>377</v>
      </c>
      <c r="G320" s="3" t="s">
        <v>51</v>
      </c>
      <c r="H320" s="3"/>
      <c r="I320" s="4"/>
      <c r="J320" s="4"/>
      <c r="K320" s="4"/>
      <c r="L320" s="4"/>
      <c r="M320" s="4"/>
      <c r="N320" s="4"/>
      <c r="O320" s="4">
        <v>1</v>
      </c>
      <c r="P320" s="4"/>
      <c r="Q320" s="4" t="s">
        <v>24</v>
      </c>
    </row>
    <row r="322" spans="1:17" ht="15.6" x14ac:dyDescent="0.6">
      <c r="A322" s="1" t="s">
        <v>378</v>
      </c>
      <c r="D322" s="1" t="s">
        <v>379</v>
      </c>
    </row>
    <row r="324" spans="1:17" x14ac:dyDescent="0.4">
      <c r="A324" s="3" t="s">
        <v>2</v>
      </c>
      <c r="B324" s="3" t="s">
        <v>3</v>
      </c>
      <c r="C324" s="3" t="s">
        <v>4</v>
      </c>
      <c r="D324" s="3" t="s">
        <v>5</v>
      </c>
      <c r="E324" s="3" t="s">
        <v>6</v>
      </c>
      <c r="F324" s="3" t="s">
        <v>7</v>
      </c>
      <c r="G324" s="3" t="s">
        <v>8</v>
      </c>
      <c r="H324" s="3" t="s">
        <v>9</v>
      </c>
      <c r="I324" s="3" t="s">
        <v>10</v>
      </c>
      <c r="J324" s="3" t="s">
        <v>11</v>
      </c>
      <c r="K324" s="3" t="s">
        <v>12</v>
      </c>
      <c r="L324" s="3" t="s">
        <v>13</v>
      </c>
      <c r="M324" s="3" t="s">
        <v>14</v>
      </c>
      <c r="N324" s="3" t="s">
        <v>320</v>
      </c>
      <c r="O324" s="3" t="s">
        <v>15</v>
      </c>
      <c r="P324" s="3" t="s">
        <v>16</v>
      </c>
      <c r="Q324" s="3" t="s">
        <v>17</v>
      </c>
    </row>
    <row r="325" spans="1:17" x14ac:dyDescent="0.4">
      <c r="A325" s="4" t="s">
        <v>133</v>
      </c>
      <c r="B325" s="4" t="s">
        <v>33</v>
      </c>
      <c r="C325" s="4" t="s">
        <v>40</v>
      </c>
      <c r="D325" s="4" t="s">
        <v>83</v>
      </c>
      <c r="E325" s="5">
        <v>43204</v>
      </c>
      <c r="F325" s="4" t="s">
        <v>380</v>
      </c>
      <c r="G325" s="4"/>
      <c r="H325" s="4"/>
      <c r="I325" s="4"/>
      <c r="J325" s="4"/>
      <c r="K325" s="4"/>
      <c r="L325" s="4"/>
      <c r="M325" s="4"/>
      <c r="N325" s="4"/>
      <c r="O325" s="4"/>
      <c r="P325" s="4">
        <v>0</v>
      </c>
      <c r="Q325" s="4" t="s">
        <v>381</v>
      </c>
    </row>
    <row r="326" spans="1:17" x14ac:dyDescent="0.4">
      <c r="A326" s="4" t="s">
        <v>382</v>
      </c>
      <c r="B326" s="4" t="s">
        <v>33</v>
      </c>
      <c r="C326" s="4" t="s">
        <v>208</v>
      </c>
      <c r="D326" s="4" t="s">
        <v>132</v>
      </c>
      <c r="E326" s="5">
        <v>43204</v>
      </c>
      <c r="F326" s="4" t="s">
        <v>380</v>
      </c>
      <c r="G326" s="4"/>
      <c r="H326" s="4"/>
      <c r="I326" s="4"/>
      <c r="J326" s="4"/>
      <c r="K326" s="4"/>
      <c r="L326" s="4"/>
      <c r="M326" s="4"/>
      <c r="N326" s="4"/>
      <c r="O326" s="4"/>
      <c r="P326" s="4">
        <v>0</v>
      </c>
      <c r="Q326" s="4" t="s">
        <v>381</v>
      </c>
    </row>
    <row r="327" spans="1:17" x14ac:dyDescent="0.4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x14ac:dyDescent="0.4">
      <c r="A328" s="22" t="s">
        <v>383</v>
      </c>
      <c r="B328" s="22"/>
      <c r="C328" s="22"/>
      <c r="D328" s="22"/>
      <c r="E328" s="23">
        <v>43204</v>
      </c>
      <c r="F328" s="22" t="s">
        <v>380</v>
      </c>
      <c r="G328" s="22"/>
      <c r="H328" s="22"/>
      <c r="I328" s="22"/>
      <c r="J328" s="22"/>
      <c r="K328" s="22"/>
      <c r="L328" s="22"/>
      <c r="M328" s="22"/>
      <c r="N328" s="22"/>
      <c r="O328" s="22"/>
      <c r="P328" s="22">
        <v>1</v>
      </c>
      <c r="Q328" s="22" t="s">
        <v>381</v>
      </c>
    </row>
    <row r="329" spans="1:17" x14ac:dyDescent="0.4">
      <c r="A329" s="22" t="s">
        <v>383</v>
      </c>
      <c r="B329" s="22"/>
      <c r="C329" s="22"/>
      <c r="D329" s="22"/>
      <c r="E329" s="23">
        <v>43204</v>
      </c>
      <c r="F329" s="22" t="s">
        <v>380</v>
      </c>
      <c r="G329" s="22"/>
      <c r="H329" s="22"/>
      <c r="I329" s="22"/>
      <c r="J329" s="22"/>
      <c r="K329" s="22"/>
      <c r="L329" s="22"/>
      <c r="M329" s="22"/>
      <c r="N329" s="22"/>
      <c r="O329" s="22"/>
      <c r="P329" s="22">
        <v>1</v>
      </c>
      <c r="Q329" s="22" t="s">
        <v>381</v>
      </c>
    </row>
    <row r="330" spans="1:17" x14ac:dyDescent="0.4">
      <c r="A330" s="22" t="s">
        <v>383</v>
      </c>
      <c r="B330" s="22"/>
      <c r="C330" s="22"/>
      <c r="D330" s="22" t="s">
        <v>384</v>
      </c>
      <c r="E330" s="23">
        <v>43204</v>
      </c>
      <c r="F330" s="22" t="s">
        <v>380</v>
      </c>
      <c r="G330" s="22"/>
      <c r="H330" s="22"/>
      <c r="I330" s="22"/>
      <c r="J330" s="22"/>
      <c r="K330" s="22"/>
      <c r="L330" s="22"/>
      <c r="M330" s="22"/>
      <c r="N330" s="22"/>
      <c r="O330" s="22"/>
      <c r="P330" s="22">
        <v>1</v>
      </c>
      <c r="Q330" s="22" t="s">
        <v>381</v>
      </c>
    </row>
    <row r="331" spans="1:17" x14ac:dyDescent="0.4">
      <c r="A331" s="22" t="s">
        <v>383</v>
      </c>
      <c r="B331" s="22"/>
      <c r="C331" s="22"/>
      <c r="D331" s="22" t="s">
        <v>385</v>
      </c>
      <c r="E331" s="23">
        <v>43204</v>
      </c>
      <c r="F331" s="22" t="s">
        <v>380</v>
      </c>
      <c r="G331" s="22"/>
      <c r="H331" s="22"/>
      <c r="I331" s="22"/>
      <c r="J331" s="22"/>
      <c r="K331" s="22"/>
      <c r="L331" s="22"/>
      <c r="M331" s="22"/>
      <c r="N331" s="22"/>
      <c r="O331" s="22"/>
      <c r="P331" s="22">
        <v>1</v>
      </c>
      <c r="Q331" s="22" t="s">
        <v>381</v>
      </c>
    </row>
    <row r="332" spans="1:17" x14ac:dyDescent="0.4">
      <c r="A332" s="22" t="s">
        <v>383</v>
      </c>
      <c r="B332" s="22"/>
      <c r="C332" s="22"/>
      <c r="D332" s="22"/>
      <c r="E332" s="23">
        <v>43204</v>
      </c>
      <c r="F332" s="22" t="s">
        <v>380</v>
      </c>
      <c r="G332" s="22"/>
      <c r="H332" s="22"/>
      <c r="I332" s="22"/>
      <c r="J332" s="22"/>
      <c r="K332" s="22"/>
      <c r="L332" s="22"/>
      <c r="M332" s="22"/>
      <c r="N332" s="22"/>
      <c r="O332" s="22"/>
      <c r="P332" s="22">
        <v>1</v>
      </c>
      <c r="Q332" s="22" t="s">
        <v>381</v>
      </c>
    </row>
    <row r="333" spans="1:17" x14ac:dyDescent="0.4">
      <c r="A333" s="22" t="s">
        <v>383</v>
      </c>
      <c r="B333" s="22"/>
      <c r="C333" s="22"/>
      <c r="D333" s="22"/>
      <c r="E333" s="23">
        <v>43204</v>
      </c>
      <c r="F333" s="22" t="s">
        <v>380</v>
      </c>
      <c r="G333" s="22"/>
      <c r="H333" s="22"/>
      <c r="I333" s="22"/>
      <c r="J333" s="22"/>
      <c r="K333" s="22"/>
      <c r="L333" s="22"/>
      <c r="M333" s="22"/>
      <c r="N333" s="22"/>
      <c r="O333" s="22"/>
      <c r="P333" s="22">
        <v>1</v>
      </c>
      <c r="Q333" s="22" t="s">
        <v>381</v>
      </c>
    </row>
    <row r="335" spans="1:17" ht="15.6" x14ac:dyDescent="0.6">
      <c r="A335" s="1" t="s">
        <v>378</v>
      </c>
      <c r="D335" s="1" t="s">
        <v>386</v>
      </c>
    </row>
    <row r="337" spans="1:17" x14ac:dyDescent="0.4">
      <c r="A337" s="3" t="s">
        <v>2</v>
      </c>
      <c r="B337" s="3" t="s">
        <v>3</v>
      </c>
      <c r="C337" s="3" t="s">
        <v>4</v>
      </c>
      <c r="D337" s="3" t="s">
        <v>5</v>
      </c>
      <c r="E337" s="3" t="s">
        <v>6</v>
      </c>
      <c r="F337" s="3" t="s">
        <v>7</v>
      </c>
      <c r="G337" s="3" t="s">
        <v>8</v>
      </c>
      <c r="H337" s="3" t="s">
        <v>9</v>
      </c>
      <c r="I337" s="3" t="s">
        <v>10</v>
      </c>
      <c r="J337" s="3" t="s">
        <v>11</v>
      </c>
      <c r="K337" s="3" t="s">
        <v>12</v>
      </c>
      <c r="L337" s="3" t="s">
        <v>13</v>
      </c>
      <c r="M337" s="3" t="s">
        <v>14</v>
      </c>
      <c r="N337" s="3" t="s">
        <v>320</v>
      </c>
      <c r="O337" s="3" t="s">
        <v>15</v>
      </c>
      <c r="P337" s="3" t="s">
        <v>16</v>
      </c>
      <c r="Q337" s="3" t="s">
        <v>17</v>
      </c>
    </row>
    <row r="338" spans="1:17" x14ac:dyDescent="0.4">
      <c r="A338" s="4" t="s">
        <v>133</v>
      </c>
      <c r="B338" s="4" t="s">
        <v>33</v>
      </c>
      <c r="C338" s="4" t="s">
        <v>40</v>
      </c>
      <c r="D338" s="4" t="s">
        <v>83</v>
      </c>
      <c r="E338" s="5">
        <v>43208</v>
      </c>
      <c r="F338" s="4" t="s">
        <v>387</v>
      </c>
      <c r="G338" s="4"/>
      <c r="H338" s="4"/>
      <c r="I338" s="4"/>
      <c r="J338" s="4"/>
      <c r="K338" s="4"/>
      <c r="L338" s="4"/>
      <c r="M338" s="4"/>
      <c r="N338" s="4"/>
      <c r="O338" s="4"/>
      <c r="P338" s="4">
        <v>0</v>
      </c>
      <c r="Q338" s="4" t="s">
        <v>381</v>
      </c>
    </row>
    <row r="339" spans="1:17" x14ac:dyDescent="0.4">
      <c r="A339" s="4" t="s">
        <v>382</v>
      </c>
      <c r="B339" s="4" t="s">
        <v>33</v>
      </c>
      <c r="C339" s="4" t="s">
        <v>208</v>
      </c>
      <c r="D339" s="4" t="s">
        <v>132</v>
      </c>
      <c r="E339" s="5">
        <v>43208</v>
      </c>
      <c r="F339" s="4" t="s">
        <v>387</v>
      </c>
      <c r="G339" s="4"/>
      <c r="H339" s="4"/>
      <c r="I339" s="4"/>
      <c r="J339" s="4"/>
      <c r="K339" s="4"/>
      <c r="L339" s="4"/>
      <c r="M339" s="4"/>
      <c r="N339" s="4"/>
      <c r="O339" s="4"/>
      <c r="P339" s="4">
        <v>0</v>
      </c>
      <c r="Q339" s="4" t="s">
        <v>381</v>
      </c>
    </row>
    <row r="340" spans="1:17" x14ac:dyDescent="0.4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x14ac:dyDescent="0.4">
      <c r="A341" s="3" t="s">
        <v>140</v>
      </c>
      <c r="B341" s="3" t="s">
        <v>33</v>
      </c>
      <c r="C341" s="3" t="s">
        <v>388</v>
      </c>
      <c r="D341" s="3" t="s">
        <v>389</v>
      </c>
      <c r="E341" s="5">
        <v>43208</v>
      </c>
      <c r="F341" s="4" t="s">
        <v>387</v>
      </c>
      <c r="G341" s="3" t="s">
        <v>51</v>
      </c>
      <c r="H341" s="3"/>
      <c r="I341" s="3"/>
      <c r="J341" s="3"/>
      <c r="K341" s="3">
        <v>1</v>
      </c>
      <c r="L341" s="3"/>
      <c r="M341" s="3"/>
      <c r="N341" s="3"/>
      <c r="O341" s="3"/>
      <c r="P341" s="3"/>
      <c r="Q341" s="4" t="s">
        <v>24</v>
      </c>
    </row>
    <row r="342" spans="1:17" x14ac:dyDescent="0.4">
      <c r="A342" s="3" t="s">
        <v>140</v>
      </c>
      <c r="B342" s="3" t="s">
        <v>33</v>
      </c>
      <c r="C342" s="3" t="s">
        <v>49</v>
      </c>
      <c r="D342" s="3" t="s">
        <v>58</v>
      </c>
      <c r="E342" s="5">
        <v>43208</v>
      </c>
      <c r="F342" s="4" t="s">
        <v>387</v>
      </c>
      <c r="G342" s="3" t="s">
        <v>51</v>
      </c>
      <c r="H342" s="3"/>
      <c r="I342" s="3"/>
      <c r="J342" s="3"/>
      <c r="K342" s="3"/>
      <c r="L342" s="3"/>
      <c r="M342" s="3"/>
      <c r="N342" s="3"/>
      <c r="O342" s="3"/>
      <c r="P342" s="3">
        <v>1</v>
      </c>
      <c r="Q342" s="4" t="s">
        <v>24</v>
      </c>
    </row>
    <row r="343" spans="1:17" x14ac:dyDescent="0.4">
      <c r="A343" s="3" t="s">
        <v>140</v>
      </c>
      <c r="B343" s="4" t="s">
        <v>33</v>
      </c>
      <c r="C343" s="4" t="s">
        <v>160</v>
      </c>
      <c r="D343" s="4" t="s">
        <v>390</v>
      </c>
      <c r="E343" s="5">
        <v>43208</v>
      </c>
      <c r="F343" s="4" t="s">
        <v>387</v>
      </c>
      <c r="G343" s="3" t="s">
        <v>51</v>
      </c>
      <c r="H343" s="3"/>
      <c r="I343" s="4"/>
      <c r="J343" s="4"/>
      <c r="K343" s="4">
        <v>1</v>
      </c>
      <c r="L343" s="3"/>
      <c r="M343" s="3"/>
      <c r="N343" s="3"/>
      <c r="O343" s="3"/>
      <c r="P343" s="3"/>
      <c r="Q343" s="4" t="s">
        <v>24</v>
      </c>
    </row>
    <row r="344" spans="1:17" x14ac:dyDescent="0.4">
      <c r="A344" s="3" t="s">
        <v>140</v>
      </c>
      <c r="B344" s="3" t="s">
        <v>33</v>
      </c>
      <c r="C344" s="3" t="s">
        <v>391</v>
      </c>
      <c r="D344" s="3" t="s">
        <v>132</v>
      </c>
      <c r="E344" s="5">
        <v>43208</v>
      </c>
      <c r="F344" s="4" t="s">
        <v>387</v>
      </c>
      <c r="G344" s="3" t="s">
        <v>51</v>
      </c>
      <c r="H344" s="3"/>
      <c r="I344" s="3"/>
      <c r="J344" s="3"/>
      <c r="K344" s="3">
        <v>1</v>
      </c>
      <c r="L344" s="3"/>
      <c r="M344" s="3"/>
      <c r="N344" s="3"/>
      <c r="O344" s="3"/>
      <c r="P344" s="3"/>
      <c r="Q344" s="4" t="s">
        <v>24</v>
      </c>
    </row>
    <row r="345" spans="1:17" x14ac:dyDescent="0.4">
      <c r="A345" s="3" t="s">
        <v>140</v>
      </c>
      <c r="B345" s="3" t="s">
        <v>33</v>
      </c>
      <c r="C345" s="3" t="s">
        <v>392</v>
      </c>
      <c r="D345" s="3" t="s">
        <v>240</v>
      </c>
      <c r="E345" s="5">
        <v>43208</v>
      </c>
      <c r="F345" s="4" t="s">
        <v>387</v>
      </c>
      <c r="G345" s="3" t="s">
        <v>51</v>
      </c>
      <c r="H345" s="3"/>
      <c r="I345" s="3"/>
      <c r="J345" s="3"/>
      <c r="K345" s="3">
        <v>1</v>
      </c>
      <c r="L345" s="3"/>
      <c r="M345" s="3"/>
      <c r="N345" s="3"/>
      <c r="O345" s="3"/>
      <c r="P345" s="3"/>
      <c r="Q345" s="4" t="s">
        <v>24</v>
      </c>
    </row>
    <row r="346" spans="1:17" x14ac:dyDescent="0.4">
      <c r="A346" s="3" t="s">
        <v>140</v>
      </c>
      <c r="B346" s="3" t="s">
        <v>33</v>
      </c>
      <c r="C346" s="3" t="s">
        <v>223</v>
      </c>
      <c r="D346" s="3" t="s">
        <v>393</v>
      </c>
      <c r="E346" s="5">
        <v>43208</v>
      </c>
      <c r="F346" s="4" t="s">
        <v>387</v>
      </c>
      <c r="G346" s="3" t="s">
        <v>51</v>
      </c>
      <c r="H346" s="3"/>
      <c r="I346" s="3"/>
      <c r="J346" s="3"/>
      <c r="K346" s="3">
        <v>1</v>
      </c>
      <c r="L346" s="3"/>
      <c r="M346" s="3"/>
      <c r="N346" s="3"/>
      <c r="O346" s="3"/>
      <c r="P346" s="3"/>
      <c r="Q346" s="4" t="s">
        <v>24</v>
      </c>
    </row>
    <row r="347" spans="1:17" x14ac:dyDescent="0.4">
      <c r="A347" s="3" t="s">
        <v>140</v>
      </c>
      <c r="B347" s="4" t="s">
        <v>33</v>
      </c>
      <c r="C347" s="4" t="s">
        <v>214</v>
      </c>
      <c r="D347" s="4" t="s">
        <v>215</v>
      </c>
      <c r="E347" s="5">
        <v>43208</v>
      </c>
      <c r="F347" s="4" t="s">
        <v>387</v>
      </c>
      <c r="G347" s="3" t="s">
        <v>51</v>
      </c>
      <c r="H347" s="3"/>
      <c r="I347" s="4"/>
      <c r="J347" s="4"/>
      <c r="K347" s="4">
        <v>1</v>
      </c>
      <c r="L347" s="3"/>
      <c r="M347" s="3"/>
      <c r="N347" s="3"/>
      <c r="O347" s="3"/>
      <c r="P347" s="3"/>
      <c r="Q347" s="4" t="s">
        <v>24</v>
      </c>
    </row>
    <row r="348" spans="1:17" x14ac:dyDescent="0.4">
      <c r="A348" s="3" t="s">
        <v>140</v>
      </c>
      <c r="B348" s="3" t="s">
        <v>33</v>
      </c>
      <c r="C348" s="3" t="s">
        <v>394</v>
      </c>
      <c r="D348" s="3" t="s">
        <v>184</v>
      </c>
      <c r="E348" s="5">
        <v>43208</v>
      </c>
      <c r="F348" s="4" t="s">
        <v>387</v>
      </c>
      <c r="G348" s="3" t="s">
        <v>51</v>
      </c>
      <c r="H348" s="3"/>
      <c r="I348" s="3"/>
      <c r="J348" s="3"/>
      <c r="K348" s="3">
        <v>1</v>
      </c>
      <c r="L348" s="3"/>
      <c r="M348" s="3"/>
      <c r="N348" s="3"/>
      <c r="O348" s="3"/>
      <c r="P348" s="3"/>
      <c r="Q348" s="4" t="s">
        <v>24</v>
      </c>
    </row>
    <row r="349" spans="1:17" x14ac:dyDescent="0.4">
      <c r="A349" s="3" t="s">
        <v>140</v>
      </c>
      <c r="B349" s="4" t="s">
        <v>33</v>
      </c>
      <c r="C349" s="4" t="s">
        <v>395</v>
      </c>
      <c r="D349" s="4" t="s">
        <v>215</v>
      </c>
      <c r="E349" s="5">
        <v>43208</v>
      </c>
      <c r="F349" s="4" t="s">
        <v>387</v>
      </c>
      <c r="G349" s="3" t="s">
        <v>51</v>
      </c>
      <c r="H349" s="3"/>
      <c r="I349" s="3"/>
      <c r="J349" s="3"/>
      <c r="K349" s="3">
        <v>1</v>
      </c>
      <c r="L349" s="3"/>
      <c r="M349" s="3"/>
      <c r="N349" s="3"/>
      <c r="O349" s="3"/>
      <c r="P349" s="3"/>
      <c r="Q349" s="4" t="s">
        <v>24</v>
      </c>
    </row>
    <row r="350" spans="1:17" x14ac:dyDescent="0.4">
      <c r="A350" s="3" t="s">
        <v>140</v>
      </c>
      <c r="B350" s="7" t="s">
        <v>33</v>
      </c>
      <c r="C350" s="7" t="s">
        <v>396</v>
      </c>
      <c r="D350" s="7" t="s">
        <v>229</v>
      </c>
      <c r="E350" s="5">
        <v>43208</v>
      </c>
      <c r="F350" s="4" t="s">
        <v>387</v>
      </c>
      <c r="G350" s="3" t="s">
        <v>51</v>
      </c>
      <c r="H350" s="3"/>
      <c r="I350" s="3"/>
      <c r="J350" s="3"/>
      <c r="K350" s="3"/>
      <c r="L350" s="3"/>
      <c r="M350" s="3"/>
      <c r="N350" s="3">
        <v>1</v>
      </c>
      <c r="O350" s="3"/>
      <c r="P350" s="3"/>
      <c r="Q350" s="4" t="s">
        <v>24</v>
      </c>
    </row>
    <row r="351" spans="1:17" x14ac:dyDescent="0.4">
      <c r="A351" s="3" t="s">
        <v>140</v>
      </c>
      <c r="B351" s="7" t="s">
        <v>33</v>
      </c>
      <c r="C351" s="7" t="s">
        <v>289</v>
      </c>
      <c r="D351" s="7" t="s">
        <v>87</v>
      </c>
      <c r="E351" s="5">
        <v>43208</v>
      </c>
      <c r="F351" s="4" t="s">
        <v>387</v>
      </c>
      <c r="G351" s="3" t="s">
        <v>51</v>
      </c>
      <c r="H351" s="3"/>
      <c r="I351" s="3"/>
      <c r="J351" s="3"/>
      <c r="K351" s="3"/>
      <c r="L351" s="3"/>
      <c r="M351" s="3"/>
      <c r="N351" s="3">
        <v>1</v>
      </c>
      <c r="O351" s="3"/>
      <c r="P351" s="3"/>
      <c r="Q351" s="4" t="s">
        <v>24</v>
      </c>
    </row>
    <row r="352" spans="1:17" x14ac:dyDescent="0.4">
      <c r="A352" s="3" t="s">
        <v>140</v>
      </c>
      <c r="B352" s="4" t="s">
        <v>33</v>
      </c>
      <c r="C352" s="4" t="s">
        <v>350</v>
      </c>
      <c r="D352" s="4" t="s">
        <v>351</v>
      </c>
      <c r="E352" s="5">
        <v>43208</v>
      </c>
      <c r="F352" s="4" t="s">
        <v>387</v>
      </c>
      <c r="G352" s="3" t="s">
        <v>51</v>
      </c>
      <c r="H352" s="3"/>
      <c r="I352" s="3"/>
      <c r="J352" s="3"/>
      <c r="K352" s="3"/>
      <c r="L352" s="3"/>
      <c r="M352" s="3"/>
      <c r="N352" s="3">
        <v>1</v>
      </c>
      <c r="O352" s="3"/>
      <c r="P352" s="3"/>
      <c r="Q352" s="4" t="s">
        <v>24</v>
      </c>
    </row>
    <row r="353" spans="1:17" x14ac:dyDescent="0.4">
      <c r="A353" s="3" t="s">
        <v>140</v>
      </c>
      <c r="B353" s="4" t="s">
        <v>33</v>
      </c>
      <c r="C353" s="4" t="s">
        <v>40</v>
      </c>
      <c r="D353" s="4" t="s">
        <v>397</v>
      </c>
      <c r="E353" s="5">
        <v>43208</v>
      </c>
      <c r="F353" s="4" t="s">
        <v>387</v>
      </c>
      <c r="G353" s="3" t="s">
        <v>51</v>
      </c>
      <c r="H353" s="3"/>
      <c r="I353" s="3"/>
      <c r="J353" s="3"/>
      <c r="K353" s="3"/>
      <c r="L353" s="3"/>
      <c r="M353" s="3"/>
      <c r="N353" s="3"/>
      <c r="O353" s="3"/>
      <c r="P353" s="3">
        <v>1</v>
      </c>
      <c r="Q353" s="4" t="s">
        <v>24</v>
      </c>
    </row>
    <row r="354" spans="1:17" x14ac:dyDescent="0.4">
      <c r="A354" s="3" t="s">
        <v>140</v>
      </c>
      <c r="B354" s="4" t="s">
        <v>33</v>
      </c>
      <c r="C354" s="4" t="s">
        <v>398</v>
      </c>
      <c r="D354" s="4" t="s">
        <v>38</v>
      </c>
      <c r="E354" s="5">
        <v>43208</v>
      </c>
      <c r="F354" s="4" t="s">
        <v>387</v>
      </c>
      <c r="G354" s="3" t="s">
        <v>51</v>
      </c>
      <c r="H354" s="3"/>
      <c r="I354" s="3"/>
      <c r="J354" s="3"/>
      <c r="K354" s="3">
        <v>1</v>
      </c>
      <c r="L354" s="3"/>
      <c r="M354" s="3"/>
      <c r="N354" s="3"/>
      <c r="O354" s="3"/>
      <c r="P354" s="3"/>
      <c r="Q354" s="4" t="s">
        <v>24</v>
      </c>
    </row>
    <row r="355" spans="1:17" x14ac:dyDescent="0.4">
      <c r="A355" s="4"/>
      <c r="B355" s="3"/>
      <c r="C355" s="3"/>
      <c r="D355" s="3"/>
      <c r="E355" s="5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4"/>
    </row>
    <row r="356" spans="1:17" x14ac:dyDescent="0.4">
      <c r="A356" s="4" t="s">
        <v>399</v>
      </c>
      <c r="B356" s="3" t="s">
        <v>33</v>
      </c>
      <c r="C356" s="3" t="s">
        <v>151</v>
      </c>
      <c r="D356" s="3" t="s">
        <v>400</v>
      </c>
      <c r="E356" s="5">
        <v>43208</v>
      </c>
      <c r="F356" s="4" t="s">
        <v>42</v>
      </c>
      <c r="G356" s="3" t="s">
        <v>122</v>
      </c>
      <c r="H356" s="3"/>
      <c r="I356" s="3">
        <v>1</v>
      </c>
      <c r="J356" s="3"/>
      <c r="K356" s="3"/>
      <c r="L356" s="3"/>
      <c r="M356" s="3"/>
      <c r="N356" s="3"/>
      <c r="O356" s="3"/>
      <c r="P356" s="3"/>
      <c r="Q356" s="4" t="s">
        <v>24</v>
      </c>
    </row>
    <row r="357" spans="1:17" x14ac:dyDescent="0.4">
      <c r="A357" s="4" t="s">
        <v>399</v>
      </c>
      <c r="B357" s="3" t="s">
        <v>33</v>
      </c>
      <c r="C357" s="3" t="s">
        <v>151</v>
      </c>
      <c r="D357" s="3" t="s">
        <v>397</v>
      </c>
      <c r="E357" s="5">
        <v>43208</v>
      </c>
      <c r="F357" s="4" t="s">
        <v>42</v>
      </c>
      <c r="G357" s="3" t="s">
        <v>122</v>
      </c>
      <c r="H357" s="3"/>
      <c r="I357" s="3"/>
      <c r="J357" s="3"/>
      <c r="K357" s="3"/>
      <c r="L357" s="3"/>
      <c r="M357" s="3"/>
      <c r="N357" s="3"/>
      <c r="O357" s="3"/>
      <c r="P357" s="3">
        <v>1</v>
      </c>
      <c r="Q357" s="4" t="s">
        <v>24</v>
      </c>
    </row>
    <row r="358" spans="1:17" x14ac:dyDescent="0.4">
      <c r="A358" s="4" t="s">
        <v>399</v>
      </c>
      <c r="B358" s="4" t="s">
        <v>33</v>
      </c>
      <c r="C358" s="4" t="s">
        <v>287</v>
      </c>
      <c r="D358" s="4" t="s">
        <v>219</v>
      </c>
      <c r="E358" s="5">
        <v>43208</v>
      </c>
      <c r="F358" s="4" t="s">
        <v>42</v>
      </c>
      <c r="G358" s="3" t="s">
        <v>122</v>
      </c>
      <c r="H358" s="3"/>
      <c r="I358" s="3">
        <v>1</v>
      </c>
      <c r="J358" s="3"/>
      <c r="K358" s="3"/>
      <c r="L358" s="3"/>
      <c r="M358" s="3"/>
      <c r="N358" s="3"/>
      <c r="O358" s="3"/>
      <c r="P358" s="3"/>
      <c r="Q358" s="4" t="s">
        <v>24</v>
      </c>
    </row>
    <row r="359" spans="1:17" x14ac:dyDescent="0.4">
      <c r="A359" s="4" t="s">
        <v>399</v>
      </c>
      <c r="B359" s="7" t="s">
        <v>33</v>
      </c>
      <c r="C359" s="7" t="s">
        <v>401</v>
      </c>
      <c r="D359" s="7" t="s">
        <v>112</v>
      </c>
      <c r="E359" s="5">
        <v>43208</v>
      </c>
      <c r="F359" s="4" t="s">
        <v>42</v>
      </c>
      <c r="G359" s="3" t="s">
        <v>122</v>
      </c>
      <c r="H359" s="3"/>
      <c r="I359" s="3">
        <v>1</v>
      </c>
      <c r="J359" s="3"/>
      <c r="K359" s="3"/>
      <c r="L359" s="3"/>
      <c r="M359" s="3"/>
      <c r="N359" s="3"/>
      <c r="O359" s="3"/>
      <c r="P359" s="3"/>
      <c r="Q359" s="4" t="s">
        <v>24</v>
      </c>
    </row>
    <row r="360" spans="1:17" x14ac:dyDescent="0.4">
      <c r="A360" s="4" t="s">
        <v>399</v>
      </c>
      <c r="B360" s="4" t="s">
        <v>33</v>
      </c>
      <c r="C360" s="4" t="s">
        <v>362</v>
      </c>
      <c r="D360" s="4" t="s">
        <v>363</v>
      </c>
      <c r="E360" s="5">
        <v>43208</v>
      </c>
      <c r="F360" s="4" t="s">
        <v>42</v>
      </c>
      <c r="G360" s="3" t="s">
        <v>122</v>
      </c>
      <c r="H360" s="3"/>
      <c r="I360" s="3"/>
      <c r="J360" s="3"/>
      <c r="K360" s="3"/>
      <c r="L360" s="3"/>
      <c r="M360" s="3"/>
      <c r="N360" s="3"/>
      <c r="O360" s="3">
        <v>1</v>
      </c>
      <c r="P360" s="3"/>
      <c r="Q360" s="4" t="s">
        <v>24</v>
      </c>
    </row>
    <row r="361" spans="1:17" x14ac:dyDescent="0.4">
      <c r="A361" s="4" t="s">
        <v>399</v>
      </c>
      <c r="B361" s="4" t="s">
        <v>33</v>
      </c>
      <c r="C361" s="4" t="s">
        <v>402</v>
      </c>
      <c r="D361" s="4" t="s">
        <v>245</v>
      </c>
      <c r="E361" s="5">
        <v>43208</v>
      </c>
      <c r="F361" s="4" t="s">
        <v>42</v>
      </c>
      <c r="G361" s="3" t="s">
        <v>122</v>
      </c>
      <c r="H361" s="3"/>
      <c r="I361" s="3">
        <v>1</v>
      </c>
      <c r="J361" s="3"/>
      <c r="K361" s="3"/>
      <c r="L361" s="3"/>
      <c r="M361" s="3"/>
      <c r="N361" s="3"/>
      <c r="O361" s="3"/>
      <c r="P361" s="3"/>
      <c r="Q361" s="4" t="s">
        <v>24</v>
      </c>
    </row>
    <row r="362" spans="1:17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s="10" customFormat="1" x14ac:dyDescent="0.4">
      <c r="A363" s="4" t="s">
        <v>403</v>
      </c>
      <c r="B363" s="4" t="s">
        <v>33</v>
      </c>
      <c r="C363" s="4" t="s">
        <v>404</v>
      </c>
      <c r="D363" s="4" t="s">
        <v>219</v>
      </c>
      <c r="E363" s="5">
        <v>43208</v>
      </c>
      <c r="F363" s="4" t="s">
        <v>42</v>
      </c>
      <c r="G363" s="4" t="s">
        <v>405</v>
      </c>
      <c r="H363" s="4"/>
      <c r="I363" s="4"/>
      <c r="J363" s="4"/>
      <c r="K363" s="4">
        <v>1</v>
      </c>
      <c r="L363" s="4"/>
      <c r="M363" s="4"/>
      <c r="N363" s="4"/>
      <c r="O363" s="4"/>
      <c r="P363" s="4"/>
      <c r="Q363" s="4" t="s">
        <v>24</v>
      </c>
    </row>
    <row r="364" spans="1:17" s="10" customFormat="1" x14ac:dyDescent="0.4">
      <c r="A364" s="4" t="s">
        <v>403</v>
      </c>
      <c r="B364" s="4" t="s">
        <v>33</v>
      </c>
      <c r="C364" s="4" t="s">
        <v>160</v>
      </c>
      <c r="D364" s="4" t="s">
        <v>406</v>
      </c>
      <c r="E364" s="5">
        <v>43208</v>
      </c>
      <c r="F364" s="4" t="s">
        <v>42</v>
      </c>
      <c r="G364" s="4" t="s">
        <v>405</v>
      </c>
      <c r="H364" s="4"/>
      <c r="I364" s="4"/>
      <c r="J364" s="4"/>
      <c r="K364" s="4"/>
      <c r="L364" s="4"/>
      <c r="M364" s="4"/>
      <c r="N364" s="4"/>
      <c r="O364" s="4"/>
      <c r="P364" s="4">
        <v>1</v>
      </c>
      <c r="Q364" s="4" t="s">
        <v>24</v>
      </c>
    </row>
    <row r="365" spans="1:17" s="10" customFormat="1" x14ac:dyDescent="0.4">
      <c r="A365" s="4" t="s">
        <v>403</v>
      </c>
      <c r="B365" s="4" t="s">
        <v>33</v>
      </c>
      <c r="C365" s="4" t="s">
        <v>235</v>
      </c>
      <c r="D365" s="4" t="s">
        <v>330</v>
      </c>
      <c r="E365" s="5">
        <v>43208</v>
      </c>
      <c r="F365" s="4" t="s">
        <v>42</v>
      </c>
      <c r="G365" s="4" t="s">
        <v>405</v>
      </c>
      <c r="H365" s="4"/>
      <c r="I365" s="4"/>
      <c r="J365" s="4"/>
      <c r="K365" s="4"/>
      <c r="L365" s="4"/>
      <c r="M365" s="4"/>
      <c r="N365" s="4"/>
      <c r="O365" s="4"/>
      <c r="P365" s="4">
        <v>1</v>
      </c>
      <c r="Q365" s="4" t="s">
        <v>24</v>
      </c>
    </row>
    <row r="366" spans="1:17" s="10" customFormat="1" x14ac:dyDescent="0.4">
      <c r="A366" s="4" t="s">
        <v>403</v>
      </c>
      <c r="B366" s="4" t="s">
        <v>33</v>
      </c>
      <c r="C366" s="4" t="s">
        <v>407</v>
      </c>
      <c r="D366" s="4" t="s">
        <v>408</v>
      </c>
      <c r="E366" s="5">
        <v>43208</v>
      </c>
      <c r="F366" s="4" t="s">
        <v>42</v>
      </c>
      <c r="G366" s="4" t="s">
        <v>405</v>
      </c>
      <c r="H366" s="4"/>
      <c r="I366" s="4"/>
      <c r="J366" s="4"/>
      <c r="K366" s="4"/>
      <c r="L366" s="4"/>
      <c r="M366" s="4"/>
      <c r="N366" s="4"/>
      <c r="O366" s="4"/>
      <c r="P366" s="4">
        <v>1</v>
      </c>
      <c r="Q366" s="4" t="s">
        <v>24</v>
      </c>
    </row>
    <row r="367" spans="1:17" s="10" customFormat="1" x14ac:dyDescent="0.4">
      <c r="A367" s="4" t="s">
        <v>403</v>
      </c>
      <c r="B367" s="4" t="s">
        <v>33</v>
      </c>
      <c r="C367" s="4" t="s">
        <v>409</v>
      </c>
      <c r="D367" s="4" t="s">
        <v>72</v>
      </c>
      <c r="E367" s="5">
        <v>43208</v>
      </c>
      <c r="F367" s="4" t="s">
        <v>106</v>
      </c>
      <c r="G367" s="4" t="s">
        <v>405</v>
      </c>
      <c r="H367" s="4"/>
      <c r="I367" s="4">
        <v>1</v>
      </c>
      <c r="J367" s="4"/>
      <c r="K367" s="4"/>
      <c r="L367" s="4"/>
      <c r="M367" s="4"/>
      <c r="N367" s="4"/>
      <c r="O367" s="4"/>
      <c r="P367" s="4"/>
      <c r="Q367" s="4" t="s">
        <v>24</v>
      </c>
    </row>
    <row r="368" spans="1:17" s="10" customFormat="1" x14ac:dyDescent="0.4">
      <c r="A368" s="4" t="s">
        <v>403</v>
      </c>
      <c r="B368" s="4" t="s">
        <v>19</v>
      </c>
      <c r="C368" s="4" t="s">
        <v>98</v>
      </c>
      <c r="D368" s="4" t="s">
        <v>137</v>
      </c>
      <c r="E368" s="5">
        <v>43208</v>
      </c>
      <c r="F368" s="4" t="s">
        <v>106</v>
      </c>
      <c r="G368" s="4" t="s">
        <v>405</v>
      </c>
      <c r="H368" s="4"/>
      <c r="I368" s="4"/>
      <c r="J368" s="4"/>
      <c r="K368" s="4"/>
      <c r="L368" s="4"/>
      <c r="M368" s="4"/>
      <c r="N368" s="4"/>
      <c r="O368" s="4"/>
      <c r="P368" s="4">
        <v>1</v>
      </c>
      <c r="Q368" s="4" t="s">
        <v>24</v>
      </c>
    </row>
    <row r="369" spans="1:17" s="10" customFormat="1" x14ac:dyDescent="0.4">
      <c r="A369" s="4" t="s">
        <v>403</v>
      </c>
      <c r="B369" s="4" t="s">
        <v>33</v>
      </c>
      <c r="C369" s="4" t="s">
        <v>410</v>
      </c>
      <c r="D369" s="4" t="s">
        <v>411</v>
      </c>
      <c r="E369" s="5">
        <v>43208</v>
      </c>
      <c r="F369" s="4" t="s">
        <v>42</v>
      </c>
      <c r="G369" s="4" t="s">
        <v>405</v>
      </c>
      <c r="H369" s="4"/>
      <c r="I369" s="3"/>
      <c r="J369" s="3"/>
      <c r="K369" s="3">
        <v>1</v>
      </c>
      <c r="L369" s="4"/>
      <c r="M369" s="4"/>
      <c r="N369" s="4"/>
      <c r="O369" s="4"/>
      <c r="P369" s="4"/>
      <c r="Q369" s="4" t="s">
        <v>24</v>
      </c>
    </row>
    <row r="370" spans="1:17" s="10" customFormat="1" x14ac:dyDescent="0.4">
      <c r="A370" s="4" t="s">
        <v>403</v>
      </c>
      <c r="B370" s="7" t="s">
        <v>33</v>
      </c>
      <c r="C370" s="7" t="s">
        <v>412</v>
      </c>
      <c r="D370" s="7" t="s">
        <v>413</v>
      </c>
      <c r="E370" s="5">
        <v>43208</v>
      </c>
      <c r="F370" s="4" t="s">
        <v>42</v>
      </c>
      <c r="G370" s="4" t="s">
        <v>405</v>
      </c>
      <c r="H370" s="4"/>
      <c r="I370" s="4">
        <v>1</v>
      </c>
      <c r="J370" s="4"/>
      <c r="K370" s="4"/>
      <c r="L370" s="4"/>
      <c r="M370" s="4"/>
      <c r="N370" s="4"/>
      <c r="O370" s="4"/>
      <c r="P370" s="4"/>
      <c r="Q370" s="4" t="s">
        <v>24</v>
      </c>
    </row>
    <row r="372" spans="1:17" s="10" customFormat="1" x14ac:dyDescent="0.4">
      <c r="A372" s="4" t="s">
        <v>414</v>
      </c>
      <c r="B372" s="4" t="s">
        <v>33</v>
      </c>
      <c r="C372" s="4" t="s">
        <v>415</v>
      </c>
      <c r="D372" s="4" t="s">
        <v>112</v>
      </c>
      <c r="E372" s="5">
        <v>43208</v>
      </c>
      <c r="F372" s="4" t="s">
        <v>42</v>
      </c>
      <c r="G372" s="4" t="s">
        <v>416</v>
      </c>
      <c r="H372" s="4"/>
      <c r="I372" s="4">
        <v>1</v>
      </c>
      <c r="J372" s="4"/>
      <c r="K372" s="4"/>
      <c r="L372" s="4"/>
      <c r="M372" s="4"/>
      <c r="N372" s="4"/>
      <c r="O372" s="4"/>
      <c r="P372" s="4"/>
      <c r="Q372" s="4" t="s">
        <v>24</v>
      </c>
    </row>
    <row r="373" spans="1:17" s="10" customFormat="1" x14ac:dyDescent="0.4">
      <c r="A373" s="4" t="s">
        <v>414</v>
      </c>
      <c r="B373" s="4" t="s">
        <v>33</v>
      </c>
      <c r="C373" s="4" t="s">
        <v>417</v>
      </c>
      <c r="D373" s="4" t="s">
        <v>65</v>
      </c>
      <c r="E373" s="5">
        <v>43208</v>
      </c>
      <c r="F373" s="4" t="s">
        <v>42</v>
      </c>
      <c r="G373" s="4" t="s">
        <v>416</v>
      </c>
      <c r="H373" s="4"/>
      <c r="I373" s="4">
        <v>1</v>
      </c>
      <c r="J373" s="4"/>
      <c r="K373" s="4"/>
      <c r="L373" s="4"/>
      <c r="M373" s="4"/>
      <c r="N373" s="4"/>
      <c r="O373" s="4"/>
      <c r="P373" s="4"/>
      <c r="Q373" s="4" t="s">
        <v>24</v>
      </c>
    </row>
    <row r="374" spans="1:17" s="10" customFormat="1" x14ac:dyDescent="0.4">
      <c r="A374" s="4" t="s">
        <v>414</v>
      </c>
      <c r="B374" s="4" t="s">
        <v>33</v>
      </c>
      <c r="C374" s="4" t="s">
        <v>412</v>
      </c>
      <c r="D374" s="4" t="s">
        <v>418</v>
      </c>
      <c r="E374" s="5">
        <v>43208</v>
      </c>
      <c r="F374" s="4" t="s">
        <v>42</v>
      </c>
      <c r="G374" s="4" t="s">
        <v>416</v>
      </c>
      <c r="H374" s="4"/>
      <c r="I374" s="4">
        <v>1</v>
      </c>
      <c r="J374" s="4"/>
      <c r="K374" s="4"/>
      <c r="L374" s="4"/>
      <c r="M374" s="4"/>
      <c r="N374" s="4"/>
      <c r="O374" s="4"/>
      <c r="P374" s="4"/>
      <c r="Q374" s="4" t="s">
        <v>24</v>
      </c>
    </row>
    <row r="375" spans="1:17" s="10" customFormat="1" x14ac:dyDescent="0.4">
      <c r="A375" s="4" t="s">
        <v>414</v>
      </c>
      <c r="B375" s="4" t="s">
        <v>33</v>
      </c>
      <c r="C375" s="4" t="s">
        <v>419</v>
      </c>
      <c r="D375" s="4" t="s">
        <v>112</v>
      </c>
      <c r="E375" s="5">
        <v>43208</v>
      </c>
      <c r="F375" s="4" t="s">
        <v>42</v>
      </c>
      <c r="G375" s="4" t="s">
        <v>416</v>
      </c>
      <c r="H375" s="4"/>
      <c r="I375" s="4">
        <v>1</v>
      </c>
      <c r="J375" s="4"/>
      <c r="K375" s="4"/>
      <c r="L375" s="4"/>
      <c r="M375" s="4"/>
      <c r="N375" s="4"/>
      <c r="O375" s="4"/>
      <c r="P375" s="4"/>
      <c r="Q375" s="4" t="s">
        <v>24</v>
      </c>
    </row>
    <row r="376" spans="1:17" s="10" customFormat="1" x14ac:dyDescent="0.4">
      <c r="A376" s="4" t="s">
        <v>414</v>
      </c>
      <c r="B376" s="4" t="s">
        <v>33</v>
      </c>
      <c r="C376" s="4" t="s">
        <v>420</v>
      </c>
      <c r="D376" s="4" t="s">
        <v>72</v>
      </c>
      <c r="E376" s="5">
        <v>43208</v>
      </c>
      <c r="F376" s="4" t="s">
        <v>42</v>
      </c>
      <c r="G376" s="4" t="s">
        <v>416</v>
      </c>
      <c r="H376" s="4"/>
      <c r="I376" s="4">
        <v>1</v>
      </c>
      <c r="J376" s="4"/>
      <c r="K376" s="4"/>
      <c r="L376" s="4"/>
      <c r="M376" s="4"/>
      <c r="N376" s="4"/>
      <c r="O376" s="4"/>
      <c r="P376" s="4"/>
      <c r="Q376" s="4" t="s">
        <v>24</v>
      </c>
    </row>
    <row r="377" spans="1:17" s="10" customFormat="1" x14ac:dyDescent="0.4">
      <c r="A377" s="4" t="s">
        <v>414</v>
      </c>
      <c r="B377" s="4" t="s">
        <v>33</v>
      </c>
      <c r="C377" s="4" t="s">
        <v>421</v>
      </c>
      <c r="D377" s="4" t="s">
        <v>115</v>
      </c>
      <c r="E377" s="5">
        <v>43208</v>
      </c>
      <c r="F377" s="4" t="s">
        <v>42</v>
      </c>
      <c r="G377" s="4" t="s">
        <v>416</v>
      </c>
      <c r="H377" s="4"/>
      <c r="I377" s="4">
        <v>1</v>
      </c>
      <c r="J377" s="4"/>
      <c r="K377" s="4"/>
      <c r="L377" s="4"/>
      <c r="M377" s="4"/>
      <c r="N377" s="4"/>
      <c r="O377" s="4"/>
      <c r="P377" s="4"/>
      <c r="Q377" s="4" t="s">
        <v>24</v>
      </c>
    </row>
    <row r="378" spans="1:17" s="10" customFormat="1" x14ac:dyDescent="0.4">
      <c r="A378" s="4" t="s">
        <v>414</v>
      </c>
      <c r="B378" s="4" t="s">
        <v>33</v>
      </c>
      <c r="C378" s="4" t="s">
        <v>422</v>
      </c>
      <c r="D378" s="4" t="s">
        <v>206</v>
      </c>
      <c r="E378" s="5">
        <v>43208</v>
      </c>
      <c r="F378" s="4" t="s">
        <v>42</v>
      </c>
      <c r="G378" s="4" t="s">
        <v>416</v>
      </c>
      <c r="H378" s="4"/>
      <c r="I378" s="4"/>
      <c r="J378" s="4"/>
      <c r="K378" s="4"/>
      <c r="L378" s="4"/>
      <c r="M378" s="4"/>
      <c r="N378" s="4">
        <v>1</v>
      </c>
      <c r="O378" s="4"/>
      <c r="P378" s="4"/>
      <c r="Q378" s="4" t="s">
        <v>24</v>
      </c>
    </row>
    <row r="379" spans="1:17" s="10" customFormat="1" x14ac:dyDescent="0.4">
      <c r="A379" s="4" t="s">
        <v>414</v>
      </c>
      <c r="B379" s="4" t="s">
        <v>33</v>
      </c>
      <c r="C379" s="4" t="s">
        <v>423</v>
      </c>
      <c r="D379" s="4" t="s">
        <v>85</v>
      </c>
      <c r="E379" s="5">
        <v>43208</v>
      </c>
      <c r="F379" s="4" t="s">
        <v>42</v>
      </c>
      <c r="G379" s="4" t="s">
        <v>416</v>
      </c>
      <c r="H379" s="4"/>
      <c r="I379" s="4">
        <v>1</v>
      </c>
      <c r="J379" s="4"/>
      <c r="K379" s="4"/>
      <c r="L379" s="4"/>
      <c r="M379" s="4"/>
      <c r="N379" s="4"/>
      <c r="O379" s="4"/>
      <c r="P379" s="4"/>
      <c r="Q379" s="4" t="s">
        <v>24</v>
      </c>
    </row>
    <row r="380" spans="1:17" s="10" customFormat="1" x14ac:dyDescent="0.4">
      <c r="A380" s="4" t="s">
        <v>414</v>
      </c>
      <c r="B380" s="4" t="s">
        <v>33</v>
      </c>
      <c r="C380" s="4" t="s">
        <v>424</v>
      </c>
      <c r="D380" s="4" t="s">
        <v>219</v>
      </c>
      <c r="E380" s="5">
        <v>43208</v>
      </c>
      <c r="F380" s="4" t="s">
        <v>42</v>
      </c>
      <c r="G380" s="4" t="s">
        <v>416</v>
      </c>
      <c r="H380" s="4"/>
      <c r="I380" s="4">
        <v>1</v>
      </c>
      <c r="J380" s="4"/>
      <c r="K380" s="4"/>
      <c r="L380" s="4"/>
      <c r="M380" s="4"/>
      <c r="N380" s="4"/>
      <c r="O380" s="4"/>
      <c r="P380" s="4"/>
      <c r="Q380" s="4" t="s">
        <v>24</v>
      </c>
    </row>
    <row r="381" spans="1:17" s="10" customFormat="1" x14ac:dyDescent="0.4">
      <c r="A381" s="4" t="s">
        <v>414</v>
      </c>
      <c r="B381" s="4" t="s">
        <v>33</v>
      </c>
      <c r="C381" s="4" t="s">
        <v>407</v>
      </c>
      <c r="D381" s="4" t="s">
        <v>418</v>
      </c>
      <c r="E381" s="5">
        <v>43208</v>
      </c>
      <c r="F381" s="4" t="s">
        <v>42</v>
      </c>
      <c r="G381" s="4" t="s">
        <v>416</v>
      </c>
      <c r="H381" s="4"/>
      <c r="I381" s="4">
        <v>1</v>
      </c>
      <c r="J381" s="4"/>
      <c r="K381" s="4"/>
      <c r="L381" s="4"/>
      <c r="M381" s="4"/>
      <c r="N381" s="4"/>
      <c r="O381" s="4"/>
      <c r="P381" s="4"/>
      <c r="Q381" s="4" t="s">
        <v>24</v>
      </c>
    </row>
    <row r="382" spans="1:17" s="10" customFormat="1" x14ac:dyDescent="0.4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x14ac:dyDescent="0.4">
      <c r="A383" s="22" t="s">
        <v>425</v>
      </c>
      <c r="B383" s="22"/>
      <c r="C383" s="22"/>
      <c r="D383" s="22"/>
      <c r="E383" s="23">
        <v>43208</v>
      </c>
      <c r="F383" s="22" t="s">
        <v>42</v>
      </c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 t="s">
        <v>381</v>
      </c>
    </row>
    <row r="384" spans="1:17" x14ac:dyDescent="0.4">
      <c r="A384" s="22" t="s">
        <v>425</v>
      </c>
      <c r="B384" s="22"/>
      <c r="C384" s="22"/>
      <c r="D384" s="22"/>
      <c r="E384" s="23">
        <v>43208</v>
      </c>
      <c r="F384" s="22" t="s">
        <v>42</v>
      </c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 t="s">
        <v>381</v>
      </c>
    </row>
    <row r="385" spans="1:17" x14ac:dyDescent="0.4">
      <c r="A385" s="22" t="s">
        <v>425</v>
      </c>
      <c r="B385" s="22"/>
      <c r="C385" s="22"/>
      <c r="D385" s="22"/>
      <c r="E385" s="23">
        <v>43208</v>
      </c>
      <c r="F385" s="22" t="s">
        <v>42</v>
      </c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 t="s">
        <v>381</v>
      </c>
    </row>
    <row r="386" spans="1:17" x14ac:dyDescent="0.4">
      <c r="A386" s="22" t="s">
        <v>425</v>
      </c>
      <c r="B386" s="22"/>
      <c r="C386" s="22"/>
      <c r="D386" s="22" t="s">
        <v>426</v>
      </c>
      <c r="E386" s="23">
        <v>43208</v>
      </c>
      <c r="F386" s="22" t="s">
        <v>42</v>
      </c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 t="s">
        <v>381</v>
      </c>
    </row>
    <row r="387" spans="1:17" x14ac:dyDescent="0.4">
      <c r="A387" s="22" t="s">
        <v>425</v>
      </c>
      <c r="B387" s="22"/>
      <c r="C387" s="22"/>
      <c r="D387" s="22" t="s">
        <v>427</v>
      </c>
      <c r="E387" s="23">
        <v>43208</v>
      </c>
      <c r="F387" s="22" t="s">
        <v>42</v>
      </c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 t="s">
        <v>381</v>
      </c>
    </row>
    <row r="388" spans="1:17" x14ac:dyDescent="0.4">
      <c r="A388" s="22" t="s">
        <v>425</v>
      </c>
      <c r="B388" s="22"/>
      <c r="C388" s="22"/>
      <c r="D388" s="22"/>
      <c r="E388" s="23">
        <v>43208</v>
      </c>
      <c r="F388" s="22" t="s">
        <v>42</v>
      </c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 t="s">
        <v>381</v>
      </c>
    </row>
    <row r="389" spans="1:17" x14ac:dyDescent="0.4">
      <c r="A389" s="22" t="s">
        <v>425</v>
      </c>
      <c r="B389" s="22"/>
      <c r="C389" s="22"/>
      <c r="D389" s="22"/>
      <c r="E389" s="23">
        <v>43208</v>
      </c>
      <c r="F389" s="22" t="s">
        <v>42</v>
      </c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 t="s">
        <v>381</v>
      </c>
    </row>
    <row r="390" spans="1:17" x14ac:dyDescent="0.4">
      <c r="A390" s="22" t="s">
        <v>425</v>
      </c>
      <c r="B390" s="22"/>
      <c r="C390" s="22"/>
      <c r="D390" s="22"/>
      <c r="E390" s="23">
        <v>43208</v>
      </c>
      <c r="F390" s="22" t="s">
        <v>42</v>
      </c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 t="s">
        <v>381</v>
      </c>
    </row>
    <row r="391" spans="1:17" x14ac:dyDescent="0.4">
      <c r="A391" s="22" t="s">
        <v>425</v>
      </c>
      <c r="B391" s="22"/>
      <c r="C391" s="22"/>
      <c r="D391" s="22"/>
      <c r="E391" s="23">
        <v>43208</v>
      </c>
      <c r="F391" s="22" t="s">
        <v>42</v>
      </c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 t="s">
        <v>381</v>
      </c>
    </row>
    <row r="392" spans="1:17" x14ac:dyDescent="0.4">
      <c r="A392" s="22" t="s">
        <v>425</v>
      </c>
      <c r="B392" s="22"/>
      <c r="C392" s="22"/>
      <c r="D392" s="22"/>
      <c r="E392" s="23">
        <v>43208</v>
      </c>
      <c r="F392" s="22" t="s">
        <v>42</v>
      </c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 t="s">
        <v>381</v>
      </c>
    </row>
    <row r="393" spans="1:17" x14ac:dyDescent="0.4">
      <c r="A393" s="22" t="s">
        <v>425</v>
      </c>
      <c r="B393" s="22"/>
      <c r="C393" s="22"/>
      <c r="D393" s="22"/>
      <c r="E393" s="23">
        <v>43208</v>
      </c>
      <c r="F393" s="22" t="s">
        <v>42</v>
      </c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 t="s">
        <v>381</v>
      </c>
    </row>
    <row r="394" spans="1:17" x14ac:dyDescent="0.4">
      <c r="A394" s="22" t="s">
        <v>425</v>
      </c>
      <c r="B394" s="22"/>
      <c r="C394" s="22"/>
      <c r="D394" s="22"/>
      <c r="E394" s="23">
        <v>43208</v>
      </c>
      <c r="F394" s="22" t="s">
        <v>42</v>
      </c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 t="s">
        <v>381</v>
      </c>
    </row>
    <row r="395" spans="1:17" x14ac:dyDescent="0.4">
      <c r="A395" s="22" t="s">
        <v>425</v>
      </c>
      <c r="B395" s="22"/>
      <c r="C395" s="22"/>
      <c r="D395" s="22"/>
      <c r="E395" s="23">
        <v>43208</v>
      </c>
      <c r="F395" s="22" t="s">
        <v>42</v>
      </c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 t="s">
        <v>381</v>
      </c>
    </row>
    <row r="396" spans="1:17" x14ac:dyDescent="0.4">
      <c r="A396" s="22" t="s">
        <v>425</v>
      </c>
      <c r="B396" s="22"/>
      <c r="C396" s="22"/>
      <c r="D396" s="22"/>
      <c r="E396" s="23">
        <v>43208</v>
      </c>
      <c r="F396" s="22" t="s">
        <v>42</v>
      </c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 t="s">
        <v>381</v>
      </c>
    </row>
    <row r="397" spans="1:17" x14ac:dyDescent="0.4">
      <c r="A397" s="22" t="s">
        <v>425</v>
      </c>
      <c r="B397" s="22"/>
      <c r="C397" s="22"/>
      <c r="D397" s="22"/>
      <c r="E397" s="23">
        <v>43208</v>
      </c>
      <c r="F397" s="22" t="s">
        <v>42</v>
      </c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 t="s">
        <v>381</v>
      </c>
    </row>
    <row r="398" spans="1:17" x14ac:dyDescent="0.4">
      <c r="A398" s="22" t="s">
        <v>425</v>
      </c>
      <c r="B398" s="22"/>
      <c r="C398" s="22"/>
      <c r="D398" s="22"/>
      <c r="E398" s="23">
        <v>43208</v>
      </c>
      <c r="F398" s="22" t="s">
        <v>42</v>
      </c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 t="s">
        <v>381</v>
      </c>
    </row>
    <row r="399" spans="1:17" x14ac:dyDescent="0.4">
      <c r="A399" s="22" t="s">
        <v>425</v>
      </c>
      <c r="B399" s="22"/>
      <c r="C399" s="22"/>
      <c r="D399" s="22"/>
      <c r="E399" s="23">
        <v>43208</v>
      </c>
      <c r="F399" s="22" t="s">
        <v>42</v>
      </c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 t="s">
        <v>381</v>
      </c>
    </row>
    <row r="400" spans="1:17" x14ac:dyDescent="0.4">
      <c r="A400" s="22" t="s">
        <v>425</v>
      </c>
      <c r="B400" s="22"/>
      <c r="C400" s="22"/>
      <c r="D400" s="22"/>
      <c r="E400" s="23">
        <v>43208</v>
      </c>
      <c r="F400" s="22" t="s">
        <v>42</v>
      </c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 t="s">
        <v>381</v>
      </c>
    </row>
    <row r="401" spans="1:17" x14ac:dyDescent="0.4">
      <c r="A401" s="22" t="s">
        <v>425</v>
      </c>
      <c r="B401" s="22"/>
      <c r="C401" s="22"/>
      <c r="D401" s="22"/>
      <c r="E401" s="23">
        <v>43208</v>
      </c>
      <c r="F401" s="22" t="s">
        <v>42</v>
      </c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 t="s">
        <v>381</v>
      </c>
    </row>
    <row r="402" spans="1:17" x14ac:dyDescent="0.4">
      <c r="A402" s="22" t="s">
        <v>425</v>
      </c>
      <c r="B402" s="22"/>
      <c r="C402" s="22"/>
      <c r="D402" s="22"/>
      <c r="E402" s="23">
        <v>43208</v>
      </c>
      <c r="F402" s="22" t="s">
        <v>42</v>
      </c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 t="s">
        <v>381</v>
      </c>
    </row>
    <row r="404" spans="1:17" ht="15.6" x14ac:dyDescent="0.6">
      <c r="A404" s="1" t="s">
        <v>378</v>
      </c>
      <c r="D404" s="1" t="s">
        <v>428</v>
      </c>
    </row>
    <row r="406" spans="1:17" x14ac:dyDescent="0.4">
      <c r="A406" s="3" t="s">
        <v>2</v>
      </c>
      <c r="B406" s="3" t="s">
        <v>3</v>
      </c>
      <c r="C406" s="3" t="s">
        <v>4</v>
      </c>
      <c r="D406" s="3" t="s">
        <v>5</v>
      </c>
      <c r="E406" s="3" t="s">
        <v>6</v>
      </c>
      <c r="F406" s="3" t="s">
        <v>7</v>
      </c>
      <c r="G406" s="3" t="s">
        <v>8</v>
      </c>
      <c r="H406" s="3" t="s">
        <v>9</v>
      </c>
      <c r="I406" s="3" t="s">
        <v>10</v>
      </c>
      <c r="J406" s="3" t="s">
        <v>11</v>
      </c>
      <c r="K406" s="3" t="s">
        <v>12</v>
      </c>
      <c r="L406" s="3" t="s">
        <v>13</v>
      </c>
      <c r="M406" s="3" t="s">
        <v>14</v>
      </c>
      <c r="N406" s="3" t="s">
        <v>320</v>
      </c>
      <c r="O406" s="3" t="s">
        <v>15</v>
      </c>
      <c r="P406" s="3" t="s">
        <v>16</v>
      </c>
      <c r="Q406" s="3" t="s">
        <v>17</v>
      </c>
    </row>
    <row r="407" spans="1:17" x14ac:dyDescent="0.4">
      <c r="A407" s="4" t="s">
        <v>133</v>
      </c>
      <c r="B407" s="4" t="s">
        <v>33</v>
      </c>
      <c r="C407" s="4" t="s">
        <v>40</v>
      </c>
      <c r="D407" s="4" t="s">
        <v>83</v>
      </c>
      <c r="E407" s="5">
        <v>43209</v>
      </c>
      <c r="F407" s="4" t="s">
        <v>42</v>
      </c>
      <c r="G407" s="4"/>
      <c r="H407" s="4"/>
      <c r="I407" s="4"/>
      <c r="J407" s="4"/>
      <c r="K407" s="4"/>
      <c r="L407" s="4"/>
      <c r="M407" s="4"/>
      <c r="N407" s="4"/>
      <c r="O407" s="4"/>
      <c r="P407" s="4">
        <v>0</v>
      </c>
      <c r="Q407" s="4" t="s">
        <v>381</v>
      </c>
    </row>
    <row r="408" spans="1:17" x14ac:dyDescent="0.4">
      <c r="A408" s="4" t="s">
        <v>382</v>
      </c>
      <c r="B408" s="4" t="s">
        <v>33</v>
      </c>
      <c r="C408" s="4" t="s">
        <v>208</v>
      </c>
      <c r="D408" s="4" t="s">
        <v>132</v>
      </c>
      <c r="E408" s="5">
        <v>43209</v>
      </c>
      <c r="F408" s="4" t="s">
        <v>42</v>
      </c>
      <c r="G408" s="4"/>
      <c r="H408" s="4"/>
      <c r="I408" s="4"/>
      <c r="J408" s="4"/>
      <c r="K408" s="4"/>
      <c r="L408" s="4"/>
      <c r="M408" s="4"/>
      <c r="N408" s="4"/>
      <c r="O408" s="4"/>
      <c r="P408" s="4">
        <v>0</v>
      </c>
      <c r="Q408" s="4" t="s">
        <v>381</v>
      </c>
    </row>
    <row r="409" spans="1:17" x14ac:dyDescent="0.4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10" customFormat="1" x14ac:dyDescent="0.4">
      <c r="A410" s="4" t="s">
        <v>429</v>
      </c>
      <c r="B410" s="4" t="s">
        <v>33</v>
      </c>
      <c r="C410" s="4" t="s">
        <v>151</v>
      </c>
      <c r="D410" s="4" t="s">
        <v>397</v>
      </c>
      <c r="E410" s="5">
        <v>43209</v>
      </c>
      <c r="F410" s="4" t="s">
        <v>42</v>
      </c>
      <c r="G410" s="4" t="s">
        <v>122</v>
      </c>
      <c r="H410" s="4"/>
      <c r="I410" s="4"/>
      <c r="J410" s="4"/>
      <c r="K410" s="4"/>
      <c r="L410" s="4"/>
      <c r="M410" s="4"/>
      <c r="N410" s="4"/>
      <c r="O410" s="4"/>
      <c r="P410" s="4">
        <v>1</v>
      </c>
      <c r="Q410" s="4" t="s">
        <v>24</v>
      </c>
    </row>
    <row r="411" spans="1:17" s="10" customFormat="1" x14ac:dyDescent="0.4">
      <c r="A411" s="4" t="s">
        <v>429</v>
      </c>
      <c r="B411" s="4" t="s">
        <v>33</v>
      </c>
      <c r="C411" s="4" t="s">
        <v>388</v>
      </c>
      <c r="D411" s="4" t="s">
        <v>389</v>
      </c>
      <c r="E411" s="5">
        <v>43209</v>
      </c>
      <c r="F411" s="4" t="s">
        <v>42</v>
      </c>
      <c r="G411" s="4" t="s">
        <v>122</v>
      </c>
      <c r="H411" s="4"/>
      <c r="I411" s="4"/>
      <c r="J411" s="4"/>
      <c r="K411" s="4">
        <v>1</v>
      </c>
      <c r="L411" s="4"/>
      <c r="M411" s="4"/>
      <c r="N411" s="4"/>
      <c r="O411" s="4"/>
      <c r="P411" s="4"/>
      <c r="Q411" s="4" t="s">
        <v>24</v>
      </c>
    </row>
    <row r="412" spans="1:17" s="10" customFormat="1" x14ac:dyDescent="0.4">
      <c r="A412" s="4" t="s">
        <v>429</v>
      </c>
      <c r="B412" s="4" t="s">
        <v>33</v>
      </c>
      <c r="C412" s="4" t="s">
        <v>160</v>
      </c>
      <c r="D412" s="4" t="s">
        <v>390</v>
      </c>
      <c r="E412" s="5">
        <v>43209</v>
      </c>
      <c r="F412" s="4" t="s">
        <v>42</v>
      </c>
      <c r="G412" s="4" t="s">
        <v>122</v>
      </c>
      <c r="H412" s="4"/>
      <c r="I412" s="4"/>
      <c r="J412" s="4"/>
      <c r="K412" s="4">
        <v>1</v>
      </c>
      <c r="L412" s="4"/>
      <c r="M412" s="4"/>
      <c r="N412" s="4"/>
      <c r="O412" s="4"/>
      <c r="P412" s="4"/>
      <c r="Q412" s="4" t="s">
        <v>24</v>
      </c>
    </row>
    <row r="413" spans="1:17" s="10" customFormat="1" x14ac:dyDescent="0.4">
      <c r="A413" s="4" t="s">
        <v>429</v>
      </c>
      <c r="B413" s="4" t="s">
        <v>33</v>
      </c>
      <c r="C413" s="4" t="s">
        <v>430</v>
      </c>
      <c r="D413" s="4" t="s">
        <v>117</v>
      </c>
      <c r="E413" s="5">
        <v>43209</v>
      </c>
      <c r="F413" s="4" t="s">
        <v>42</v>
      </c>
      <c r="G413" s="4" t="s">
        <v>122</v>
      </c>
      <c r="H413" s="4"/>
      <c r="I413" s="4"/>
      <c r="J413" s="4"/>
      <c r="K413" s="4">
        <v>1</v>
      </c>
      <c r="L413" s="4"/>
      <c r="M413" s="4"/>
      <c r="N413" s="4"/>
      <c r="O413" s="4"/>
      <c r="P413" s="4"/>
      <c r="Q413" s="4" t="s">
        <v>24</v>
      </c>
    </row>
    <row r="414" spans="1:17" s="10" customFormat="1" x14ac:dyDescent="0.4">
      <c r="A414" s="22" t="s">
        <v>429</v>
      </c>
      <c r="B414" s="22"/>
      <c r="C414" s="22"/>
      <c r="D414" s="22"/>
      <c r="E414" s="23">
        <v>43209</v>
      </c>
      <c r="F414" s="22" t="s">
        <v>42</v>
      </c>
      <c r="G414" s="22" t="s">
        <v>122</v>
      </c>
      <c r="H414" s="22"/>
      <c r="I414" s="22"/>
      <c r="J414" s="22"/>
      <c r="K414" s="22"/>
      <c r="L414" s="22"/>
      <c r="M414" s="22"/>
      <c r="N414" s="22"/>
      <c r="O414" s="22"/>
      <c r="P414" s="22">
        <v>1</v>
      </c>
      <c r="Q414" s="22" t="s">
        <v>381</v>
      </c>
    </row>
    <row r="415" spans="1:17" s="10" customFormat="1" x14ac:dyDescent="0.4">
      <c r="A415" s="22" t="s">
        <v>429</v>
      </c>
      <c r="B415" s="22"/>
      <c r="C415" s="22"/>
      <c r="D415" s="22"/>
      <c r="E415" s="23">
        <v>43209</v>
      </c>
      <c r="F415" s="22" t="s">
        <v>42</v>
      </c>
      <c r="G415" s="22" t="s">
        <v>122</v>
      </c>
      <c r="H415" s="22"/>
      <c r="I415" s="22"/>
      <c r="J415" s="22"/>
      <c r="K415" s="22"/>
      <c r="L415" s="22"/>
      <c r="M415" s="22"/>
      <c r="N415" s="22"/>
      <c r="O415" s="22"/>
      <c r="P415" s="22">
        <v>1</v>
      </c>
      <c r="Q415" s="22" t="s">
        <v>381</v>
      </c>
    </row>
    <row r="416" spans="1:17" s="10" customFormat="1" x14ac:dyDescent="0.4">
      <c r="A416" s="22" t="s">
        <v>429</v>
      </c>
      <c r="B416" s="22"/>
      <c r="C416" s="22"/>
      <c r="D416" s="22"/>
      <c r="E416" s="23">
        <v>43209</v>
      </c>
      <c r="F416" s="22" t="s">
        <v>42</v>
      </c>
      <c r="G416" s="22" t="s">
        <v>122</v>
      </c>
      <c r="H416" s="22"/>
      <c r="I416" s="22"/>
      <c r="J416" s="22"/>
      <c r="K416" s="22"/>
      <c r="L416" s="22"/>
      <c r="M416" s="22"/>
      <c r="N416" s="22"/>
      <c r="O416" s="22"/>
      <c r="P416" s="22">
        <v>1</v>
      </c>
      <c r="Q416" s="22" t="s">
        <v>381</v>
      </c>
    </row>
    <row r="417" spans="1:17" s="10" customFormat="1" x14ac:dyDescent="0.4">
      <c r="A417" s="22" t="s">
        <v>429</v>
      </c>
      <c r="B417" s="22"/>
      <c r="C417" s="22"/>
      <c r="D417" s="22"/>
      <c r="E417" s="23">
        <v>43209</v>
      </c>
      <c r="F417" s="22" t="s">
        <v>42</v>
      </c>
      <c r="G417" s="22" t="s">
        <v>122</v>
      </c>
      <c r="H417" s="22"/>
      <c r="I417" s="22"/>
      <c r="J417" s="22"/>
      <c r="K417" s="22"/>
      <c r="L417" s="22"/>
      <c r="M417" s="22"/>
      <c r="N417" s="22"/>
      <c r="O417" s="22"/>
      <c r="P417" s="22">
        <v>1</v>
      </c>
      <c r="Q417" s="22" t="s">
        <v>381</v>
      </c>
    </row>
    <row r="418" spans="1:17" s="10" customFormat="1" x14ac:dyDescent="0.4">
      <c r="A418" s="22" t="s">
        <v>429</v>
      </c>
      <c r="B418" s="22"/>
      <c r="C418" s="22"/>
      <c r="D418" s="22"/>
      <c r="E418" s="23">
        <v>43209</v>
      </c>
      <c r="F418" s="22" t="s">
        <v>42</v>
      </c>
      <c r="G418" s="22" t="s">
        <v>122</v>
      </c>
      <c r="H418" s="22"/>
      <c r="I418" s="22"/>
      <c r="J418" s="22"/>
      <c r="K418" s="22"/>
      <c r="L418" s="22"/>
      <c r="M418" s="22"/>
      <c r="N418" s="22"/>
      <c r="O418" s="22"/>
      <c r="P418" s="22">
        <v>1</v>
      </c>
      <c r="Q418" s="22" t="s">
        <v>381</v>
      </c>
    </row>
    <row r="419" spans="1:17" s="10" customFormat="1" x14ac:dyDescent="0.4">
      <c r="A419" s="22" t="s">
        <v>429</v>
      </c>
      <c r="B419" s="22"/>
      <c r="C419" s="22"/>
      <c r="D419" s="22"/>
      <c r="E419" s="23">
        <v>43209</v>
      </c>
      <c r="F419" s="22" t="s">
        <v>42</v>
      </c>
      <c r="G419" s="22" t="s">
        <v>122</v>
      </c>
      <c r="H419" s="22"/>
      <c r="I419" s="22"/>
      <c r="J419" s="22"/>
      <c r="K419" s="22"/>
      <c r="L419" s="22"/>
      <c r="M419" s="22"/>
      <c r="N419" s="22"/>
      <c r="O419" s="22"/>
      <c r="P419" s="22">
        <v>1</v>
      </c>
      <c r="Q419" s="22" t="s">
        <v>381</v>
      </c>
    </row>
    <row r="420" spans="1:17" s="10" customFormat="1" x14ac:dyDescent="0.4">
      <c r="A420" s="22" t="s">
        <v>429</v>
      </c>
      <c r="B420" s="22"/>
      <c r="C420" s="22"/>
      <c r="D420" s="22"/>
      <c r="E420" s="23">
        <v>43209</v>
      </c>
      <c r="F420" s="22" t="s">
        <v>42</v>
      </c>
      <c r="G420" s="22" t="s">
        <v>122</v>
      </c>
      <c r="H420" s="22"/>
      <c r="I420" s="22"/>
      <c r="J420" s="22"/>
      <c r="K420" s="22"/>
      <c r="L420" s="22"/>
      <c r="M420" s="22"/>
      <c r="N420" s="22"/>
      <c r="O420" s="22"/>
      <c r="P420" s="22">
        <v>1</v>
      </c>
      <c r="Q420" s="22" t="s">
        <v>381</v>
      </c>
    </row>
    <row r="421" spans="1:17" s="10" customFormat="1" x14ac:dyDescent="0.4">
      <c r="A421" s="22" t="s">
        <v>429</v>
      </c>
      <c r="B421" s="22"/>
      <c r="C421" s="22"/>
      <c r="D421" s="22"/>
      <c r="E421" s="23">
        <v>43209</v>
      </c>
      <c r="F421" s="22" t="s">
        <v>42</v>
      </c>
      <c r="G421" s="22" t="s">
        <v>122</v>
      </c>
      <c r="H421" s="22"/>
      <c r="I421" s="22"/>
      <c r="J421" s="22"/>
      <c r="K421" s="22"/>
      <c r="L421" s="22"/>
      <c r="M421" s="22"/>
      <c r="N421" s="22"/>
      <c r="O421" s="22"/>
      <c r="P421" s="22">
        <v>1</v>
      </c>
      <c r="Q421" s="22" t="s">
        <v>381</v>
      </c>
    </row>
    <row r="422" spans="1:17" x14ac:dyDescent="0.4">
      <c r="A422" s="4"/>
      <c r="B422" s="3"/>
      <c r="C422" s="3"/>
      <c r="D422" s="3"/>
      <c r="E422" s="5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x14ac:dyDescent="0.4">
      <c r="A423" s="24" t="s">
        <v>425</v>
      </c>
      <c r="B423" s="24"/>
      <c r="C423" s="24"/>
      <c r="D423" s="24"/>
      <c r="E423" s="26">
        <v>43209</v>
      </c>
      <c r="F423" s="24" t="s">
        <v>42</v>
      </c>
      <c r="G423" s="25" t="s">
        <v>122</v>
      </c>
      <c r="H423" s="25"/>
      <c r="I423" s="24"/>
      <c r="J423" s="24"/>
      <c r="K423" s="24"/>
      <c r="L423" s="24"/>
      <c r="M423" s="24"/>
      <c r="N423" s="24"/>
      <c r="O423" s="24"/>
      <c r="P423" s="24">
        <v>1</v>
      </c>
      <c r="Q423" s="24" t="s">
        <v>381</v>
      </c>
    </row>
    <row r="424" spans="1:17" x14ac:dyDescent="0.4">
      <c r="A424" s="24" t="s">
        <v>425</v>
      </c>
      <c r="B424" s="24"/>
      <c r="C424" s="24"/>
      <c r="D424" s="24"/>
      <c r="E424" s="26">
        <v>43209</v>
      </c>
      <c r="F424" s="24" t="s">
        <v>42</v>
      </c>
      <c r="G424" s="25" t="s">
        <v>122</v>
      </c>
      <c r="H424" s="25"/>
      <c r="I424" s="24"/>
      <c r="J424" s="24"/>
      <c r="K424" s="24"/>
      <c r="L424" s="24"/>
      <c r="M424" s="24"/>
      <c r="N424" s="24"/>
      <c r="O424" s="24"/>
      <c r="P424" s="24">
        <v>1</v>
      </c>
      <c r="Q424" s="24" t="s">
        <v>381</v>
      </c>
    </row>
    <row r="425" spans="1:17" x14ac:dyDescent="0.4">
      <c r="A425" s="24" t="s">
        <v>425</v>
      </c>
      <c r="B425" s="24"/>
      <c r="C425" s="24"/>
      <c r="D425" s="24"/>
      <c r="E425" s="26">
        <v>43209</v>
      </c>
      <c r="F425" s="24" t="s">
        <v>42</v>
      </c>
      <c r="G425" s="25" t="s">
        <v>122</v>
      </c>
      <c r="H425" s="25"/>
      <c r="I425" s="24"/>
      <c r="J425" s="24"/>
      <c r="K425" s="24"/>
      <c r="L425" s="24"/>
      <c r="M425" s="24"/>
      <c r="N425" s="24"/>
      <c r="O425" s="24"/>
      <c r="P425" s="24">
        <v>1</v>
      </c>
      <c r="Q425" s="24" t="s">
        <v>381</v>
      </c>
    </row>
    <row r="426" spans="1:17" x14ac:dyDescent="0.4">
      <c r="A426" s="24" t="s">
        <v>425</v>
      </c>
      <c r="B426" s="24"/>
      <c r="C426" s="24"/>
      <c r="D426" s="24"/>
      <c r="E426" s="26">
        <v>43209</v>
      </c>
      <c r="F426" s="24" t="s">
        <v>42</v>
      </c>
      <c r="G426" s="25" t="s">
        <v>122</v>
      </c>
      <c r="H426" s="25"/>
      <c r="I426" s="24"/>
      <c r="J426" s="24"/>
      <c r="K426" s="24"/>
      <c r="L426" s="24"/>
      <c r="M426" s="24"/>
      <c r="N426" s="24"/>
      <c r="O426" s="24"/>
      <c r="P426" s="24">
        <v>1</v>
      </c>
      <c r="Q426" s="24" t="s">
        <v>381</v>
      </c>
    </row>
    <row r="427" spans="1:17" x14ac:dyDescent="0.4">
      <c r="A427" s="24" t="s">
        <v>425</v>
      </c>
      <c r="B427" s="24"/>
      <c r="C427" s="24"/>
      <c r="D427" s="24"/>
      <c r="E427" s="26">
        <v>43209</v>
      </c>
      <c r="F427" s="24" t="s">
        <v>42</v>
      </c>
      <c r="G427" s="25" t="s">
        <v>122</v>
      </c>
      <c r="H427" s="25"/>
      <c r="I427" s="24"/>
      <c r="J427" s="24"/>
      <c r="K427" s="24"/>
      <c r="L427" s="24"/>
      <c r="M427" s="24"/>
      <c r="N427" s="24"/>
      <c r="O427" s="24"/>
      <c r="P427" s="24">
        <v>1</v>
      </c>
      <c r="Q427" s="24" t="s">
        <v>381</v>
      </c>
    </row>
    <row r="428" spans="1:17" x14ac:dyDescent="0.4">
      <c r="A428" s="24" t="s">
        <v>425</v>
      </c>
      <c r="B428" s="24"/>
      <c r="C428" s="24"/>
      <c r="D428" s="24"/>
      <c r="E428" s="26">
        <v>43209</v>
      </c>
      <c r="F428" s="24" t="s">
        <v>42</v>
      </c>
      <c r="G428" s="25" t="s">
        <v>122</v>
      </c>
      <c r="H428" s="25"/>
      <c r="I428" s="24"/>
      <c r="J428" s="24"/>
      <c r="K428" s="24"/>
      <c r="L428" s="24"/>
      <c r="M428" s="24"/>
      <c r="N428" s="24"/>
      <c r="O428" s="24"/>
      <c r="P428" s="24">
        <v>1</v>
      </c>
      <c r="Q428" s="24" t="s">
        <v>381</v>
      </c>
    </row>
    <row r="429" spans="1:17" x14ac:dyDescent="0.4">
      <c r="A429" s="24" t="s">
        <v>425</v>
      </c>
      <c r="B429" s="24"/>
      <c r="C429" s="24"/>
      <c r="D429" s="24"/>
      <c r="E429" s="26">
        <v>43209</v>
      </c>
      <c r="F429" s="24" t="s">
        <v>42</v>
      </c>
      <c r="G429" s="25" t="s">
        <v>122</v>
      </c>
      <c r="H429" s="25"/>
      <c r="I429" s="24"/>
      <c r="J429" s="24"/>
      <c r="K429" s="24"/>
      <c r="L429" s="24"/>
      <c r="M429" s="24"/>
      <c r="N429" s="24"/>
      <c r="O429" s="24"/>
      <c r="P429" s="24">
        <v>1</v>
      </c>
      <c r="Q429" s="24" t="s">
        <v>381</v>
      </c>
    </row>
    <row r="430" spans="1:17" x14ac:dyDescent="0.4">
      <c r="A430" s="24" t="s">
        <v>425</v>
      </c>
      <c r="B430" s="24"/>
      <c r="C430" s="24"/>
      <c r="D430" s="24"/>
      <c r="E430" s="26">
        <v>43209</v>
      </c>
      <c r="F430" s="24" t="s">
        <v>42</v>
      </c>
      <c r="G430" s="25" t="s">
        <v>122</v>
      </c>
      <c r="H430" s="25"/>
      <c r="I430" s="24"/>
      <c r="J430" s="24"/>
      <c r="K430" s="24"/>
      <c r="L430" s="24"/>
      <c r="M430" s="24"/>
      <c r="N430" s="24"/>
      <c r="O430" s="24"/>
      <c r="P430" s="24">
        <v>1</v>
      </c>
      <c r="Q430" s="24" t="s">
        <v>381</v>
      </c>
    </row>
    <row r="431" spans="1:17" x14ac:dyDescent="0.4">
      <c r="A431" s="24" t="s">
        <v>425</v>
      </c>
      <c r="B431" s="24"/>
      <c r="C431" s="24"/>
      <c r="D431" s="24"/>
      <c r="E431" s="26">
        <v>43209</v>
      </c>
      <c r="F431" s="24" t="s">
        <v>42</v>
      </c>
      <c r="G431" s="25" t="s">
        <v>122</v>
      </c>
      <c r="H431" s="25"/>
      <c r="I431" s="24"/>
      <c r="J431" s="24"/>
      <c r="K431" s="24"/>
      <c r="L431" s="24"/>
      <c r="M431" s="24"/>
      <c r="N431" s="24"/>
      <c r="O431" s="24"/>
      <c r="P431" s="24">
        <v>1</v>
      </c>
      <c r="Q431" s="24" t="s">
        <v>381</v>
      </c>
    </row>
    <row r="432" spans="1:17" x14ac:dyDescent="0.4">
      <c r="A432" s="24" t="s">
        <v>425</v>
      </c>
      <c r="B432" s="24"/>
      <c r="C432" s="24"/>
      <c r="D432" s="24"/>
      <c r="E432" s="26">
        <v>43209</v>
      </c>
      <c r="F432" s="24" t="s">
        <v>42</v>
      </c>
      <c r="G432" s="25" t="s">
        <v>122</v>
      </c>
      <c r="H432" s="25"/>
      <c r="I432" s="24"/>
      <c r="J432" s="24"/>
      <c r="K432" s="24"/>
      <c r="L432" s="24"/>
      <c r="M432" s="24"/>
      <c r="N432" s="24"/>
      <c r="O432" s="24"/>
      <c r="P432" s="24">
        <v>1</v>
      </c>
      <c r="Q432" s="24" t="s">
        <v>381</v>
      </c>
    </row>
    <row r="433" spans="1:17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s="10" customFormat="1" x14ac:dyDescent="0.4">
      <c r="A434" s="4" t="s">
        <v>414</v>
      </c>
      <c r="B434" s="4" t="s">
        <v>33</v>
      </c>
      <c r="C434" s="4" t="s">
        <v>431</v>
      </c>
      <c r="D434" s="4" t="s">
        <v>40</v>
      </c>
      <c r="E434" s="5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>
        <v>1</v>
      </c>
      <c r="Q434" s="4" t="s">
        <v>381</v>
      </c>
    </row>
    <row r="435" spans="1:17" s="10" customFormat="1" x14ac:dyDescent="0.4">
      <c r="A435" s="4" t="s">
        <v>414</v>
      </c>
      <c r="B435" s="4" t="s">
        <v>33</v>
      </c>
      <c r="C435" s="4" t="s">
        <v>431</v>
      </c>
      <c r="D435" s="4" t="s">
        <v>40</v>
      </c>
      <c r="E435" s="5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>
        <v>1</v>
      </c>
      <c r="Q435" s="4" t="s">
        <v>381</v>
      </c>
    </row>
    <row r="437" spans="1:17" ht="15.6" x14ac:dyDescent="0.6">
      <c r="A437" s="1" t="s">
        <v>378</v>
      </c>
      <c r="D437" s="1" t="s">
        <v>432</v>
      </c>
    </row>
    <row r="439" spans="1:17" x14ac:dyDescent="0.4">
      <c r="A439" s="3" t="s">
        <v>2</v>
      </c>
      <c r="B439" s="3" t="s">
        <v>3</v>
      </c>
      <c r="C439" s="3" t="s">
        <v>4</v>
      </c>
      <c r="D439" s="3" t="s">
        <v>5</v>
      </c>
      <c r="E439" s="3" t="s">
        <v>6</v>
      </c>
      <c r="F439" s="3" t="s">
        <v>7</v>
      </c>
      <c r="G439" s="3" t="s">
        <v>8</v>
      </c>
      <c r="H439" s="3" t="s">
        <v>9</v>
      </c>
      <c r="I439" s="3" t="s">
        <v>10</v>
      </c>
      <c r="J439" s="3" t="s">
        <v>11</v>
      </c>
      <c r="K439" s="3" t="s">
        <v>12</v>
      </c>
      <c r="L439" s="3" t="s">
        <v>13</v>
      </c>
      <c r="M439" s="3" t="s">
        <v>14</v>
      </c>
      <c r="N439" s="3" t="s">
        <v>320</v>
      </c>
      <c r="O439" s="3" t="s">
        <v>15</v>
      </c>
      <c r="P439" s="3" t="s">
        <v>16</v>
      </c>
      <c r="Q439" s="3" t="s">
        <v>17</v>
      </c>
    </row>
    <row r="440" spans="1:17" x14ac:dyDescent="0.4">
      <c r="A440" s="4" t="s">
        <v>133</v>
      </c>
      <c r="B440" s="4" t="s">
        <v>33</v>
      </c>
      <c r="C440" s="4" t="s">
        <v>40</v>
      </c>
      <c r="D440" s="4" t="s">
        <v>83</v>
      </c>
      <c r="E440" s="5">
        <v>43210</v>
      </c>
      <c r="F440" s="4" t="s">
        <v>387</v>
      </c>
      <c r="G440" s="4"/>
      <c r="H440" s="4"/>
      <c r="I440" s="4"/>
      <c r="J440" s="4"/>
      <c r="K440" s="4"/>
      <c r="L440" s="4"/>
      <c r="M440" s="4"/>
      <c r="N440" s="4"/>
      <c r="O440" s="4"/>
      <c r="P440" s="4">
        <v>0</v>
      </c>
      <c r="Q440" s="4" t="s">
        <v>381</v>
      </c>
    </row>
    <row r="441" spans="1:17" x14ac:dyDescent="0.4">
      <c r="A441" s="4" t="s">
        <v>382</v>
      </c>
      <c r="B441" s="4" t="s">
        <v>33</v>
      </c>
      <c r="C441" s="4" t="s">
        <v>208</v>
      </c>
      <c r="D441" s="4" t="s">
        <v>132</v>
      </c>
      <c r="E441" s="5">
        <v>43210</v>
      </c>
      <c r="F441" s="4" t="s">
        <v>387</v>
      </c>
      <c r="G441" s="4"/>
      <c r="H441" s="4"/>
      <c r="I441" s="4"/>
      <c r="J441" s="4"/>
      <c r="K441" s="4"/>
      <c r="L441" s="4"/>
      <c r="M441" s="4"/>
      <c r="N441" s="4"/>
      <c r="O441" s="4"/>
      <c r="P441" s="4">
        <v>0</v>
      </c>
      <c r="Q441" s="4" t="s">
        <v>381</v>
      </c>
    </row>
    <row r="442" spans="1:17" x14ac:dyDescent="0.4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x14ac:dyDescent="0.4">
      <c r="A443" s="4" t="s">
        <v>433</v>
      </c>
      <c r="B443" s="4" t="s">
        <v>33</v>
      </c>
      <c r="C443" s="4" t="s">
        <v>434</v>
      </c>
      <c r="D443" s="4" t="s">
        <v>152</v>
      </c>
      <c r="E443" s="5">
        <v>43210</v>
      </c>
      <c r="F443" s="4" t="s">
        <v>435</v>
      </c>
      <c r="G443" s="4" t="s">
        <v>436</v>
      </c>
      <c r="H443" s="4"/>
      <c r="I443" s="4">
        <v>1</v>
      </c>
      <c r="J443" s="4"/>
      <c r="K443" s="4"/>
      <c r="L443" s="4"/>
      <c r="M443" s="4"/>
      <c r="N443" s="4"/>
      <c r="O443" s="4"/>
      <c r="P443" s="4"/>
      <c r="Q443" s="4" t="s">
        <v>24</v>
      </c>
    </row>
    <row r="444" spans="1:17" x14ac:dyDescent="0.4">
      <c r="A444" s="4" t="s">
        <v>433</v>
      </c>
      <c r="B444" s="4" t="s">
        <v>33</v>
      </c>
      <c r="C444" s="4" t="s">
        <v>151</v>
      </c>
      <c r="D444" s="4" t="s">
        <v>72</v>
      </c>
      <c r="E444" s="5">
        <v>43210</v>
      </c>
      <c r="F444" s="4" t="s">
        <v>435</v>
      </c>
      <c r="G444" s="4" t="s">
        <v>436</v>
      </c>
      <c r="H444" s="4"/>
      <c r="I444" s="4">
        <v>1</v>
      </c>
      <c r="J444" s="4"/>
      <c r="K444" s="4"/>
      <c r="L444" s="4"/>
      <c r="M444" s="4"/>
      <c r="N444" s="4"/>
      <c r="O444" s="4"/>
      <c r="P444" s="4"/>
      <c r="Q444" s="4" t="s">
        <v>24</v>
      </c>
    </row>
    <row r="445" spans="1:17" x14ac:dyDescent="0.4">
      <c r="A445" s="4" t="s">
        <v>433</v>
      </c>
      <c r="B445" s="4" t="s">
        <v>33</v>
      </c>
      <c r="C445" s="4" t="s">
        <v>151</v>
      </c>
      <c r="D445" s="4" t="s">
        <v>397</v>
      </c>
      <c r="E445" s="5">
        <v>43210</v>
      </c>
      <c r="F445" s="4" t="s">
        <v>435</v>
      </c>
      <c r="G445" s="4" t="s">
        <v>436</v>
      </c>
      <c r="H445" s="4"/>
      <c r="I445" s="4"/>
      <c r="J445" s="4"/>
      <c r="K445" s="4"/>
      <c r="L445" s="4"/>
      <c r="M445" s="4"/>
      <c r="N445" s="4"/>
      <c r="O445" s="4"/>
      <c r="P445" s="4">
        <v>1</v>
      </c>
      <c r="Q445" s="4" t="s">
        <v>24</v>
      </c>
    </row>
    <row r="446" spans="1:17" x14ac:dyDescent="0.4">
      <c r="A446" s="4" t="s">
        <v>433</v>
      </c>
      <c r="B446" s="3" t="s">
        <v>33</v>
      </c>
      <c r="C446" s="3" t="s">
        <v>95</v>
      </c>
      <c r="D446" s="3" t="s">
        <v>245</v>
      </c>
      <c r="E446" s="5">
        <v>43210</v>
      </c>
      <c r="F446" s="4" t="s">
        <v>435</v>
      </c>
      <c r="G446" s="4" t="s">
        <v>436</v>
      </c>
      <c r="H446" s="4"/>
      <c r="I446" s="3">
        <v>1</v>
      </c>
      <c r="J446" s="3"/>
      <c r="K446" s="3"/>
      <c r="L446" s="3"/>
      <c r="M446" s="3"/>
      <c r="N446" s="3"/>
      <c r="O446" s="3"/>
      <c r="P446" s="3"/>
      <c r="Q446" s="4" t="s">
        <v>24</v>
      </c>
    </row>
    <row r="447" spans="1:17" x14ac:dyDescent="0.4">
      <c r="A447" s="4" t="s">
        <v>433</v>
      </c>
      <c r="B447" s="3" t="s">
        <v>33</v>
      </c>
      <c r="C447" s="3" t="s">
        <v>168</v>
      </c>
      <c r="D447" s="3" t="s">
        <v>137</v>
      </c>
      <c r="E447" s="5">
        <v>43210</v>
      </c>
      <c r="F447" s="4" t="s">
        <v>435</v>
      </c>
      <c r="G447" s="4" t="s">
        <v>436</v>
      </c>
      <c r="H447" s="4"/>
      <c r="I447" s="3">
        <v>1</v>
      </c>
      <c r="J447" s="3"/>
      <c r="K447" s="3"/>
      <c r="L447" s="3"/>
      <c r="M447" s="3"/>
      <c r="N447" s="3"/>
      <c r="O447" s="3"/>
      <c r="P447" s="3"/>
      <c r="Q447" s="4" t="s">
        <v>24</v>
      </c>
    </row>
    <row r="448" spans="1:17" x14ac:dyDescent="0.4">
      <c r="A448" s="4" t="s">
        <v>433</v>
      </c>
      <c r="B448" s="4" t="s">
        <v>33</v>
      </c>
      <c r="C448" s="4" t="s">
        <v>288</v>
      </c>
      <c r="D448" s="4" t="s">
        <v>41</v>
      </c>
      <c r="E448" s="5">
        <v>43210</v>
      </c>
      <c r="F448" s="4" t="s">
        <v>435</v>
      </c>
      <c r="G448" s="4" t="s">
        <v>436</v>
      </c>
      <c r="H448" s="4"/>
      <c r="I448" s="3"/>
      <c r="J448" s="3"/>
      <c r="K448" s="3"/>
      <c r="L448" s="3"/>
      <c r="M448" s="3"/>
      <c r="N448" s="3"/>
      <c r="O448" s="3">
        <v>1</v>
      </c>
      <c r="P448" s="3"/>
      <c r="Q448" s="4" t="s">
        <v>24</v>
      </c>
    </row>
    <row r="449" spans="1:17" x14ac:dyDescent="0.4">
      <c r="A449" s="4"/>
      <c r="B449" s="3"/>
      <c r="C449" s="3"/>
      <c r="D449" s="3"/>
      <c r="E449" s="5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4"/>
    </row>
    <row r="450" spans="1:17" x14ac:dyDescent="0.4">
      <c r="A450" s="22" t="s">
        <v>437</v>
      </c>
      <c r="B450" s="22"/>
      <c r="C450" s="22"/>
      <c r="D450" s="22"/>
      <c r="E450" s="23">
        <v>43210</v>
      </c>
      <c r="F450" s="22" t="s">
        <v>438</v>
      </c>
      <c r="G450" s="22" t="s">
        <v>436</v>
      </c>
      <c r="H450" s="22"/>
      <c r="I450" s="22"/>
      <c r="J450" s="22"/>
      <c r="K450" s="22"/>
      <c r="L450" s="22"/>
      <c r="M450" s="22"/>
      <c r="N450" s="22"/>
      <c r="O450" s="22"/>
      <c r="P450" s="22">
        <v>1</v>
      </c>
      <c r="Q450" s="22" t="s">
        <v>381</v>
      </c>
    </row>
    <row r="451" spans="1:17" x14ac:dyDescent="0.4">
      <c r="A451" s="22" t="s">
        <v>437</v>
      </c>
      <c r="B451" s="22"/>
      <c r="C451" s="22"/>
      <c r="D451" s="22"/>
      <c r="E451" s="23">
        <v>43210</v>
      </c>
      <c r="F451" s="22" t="s">
        <v>438</v>
      </c>
      <c r="G451" s="22" t="s">
        <v>436</v>
      </c>
      <c r="H451" s="22"/>
      <c r="I451" s="22"/>
      <c r="J451" s="22"/>
      <c r="K451" s="22"/>
      <c r="L451" s="22"/>
      <c r="M451" s="22"/>
      <c r="N451" s="22"/>
      <c r="O451" s="22"/>
      <c r="P451" s="22">
        <v>1</v>
      </c>
      <c r="Q451" s="22" t="s">
        <v>381</v>
      </c>
    </row>
    <row r="452" spans="1:17" x14ac:dyDescent="0.4">
      <c r="A452" s="22" t="s">
        <v>437</v>
      </c>
      <c r="B452" s="22"/>
      <c r="C452" s="22"/>
      <c r="D452" s="22"/>
      <c r="E452" s="23">
        <v>43210</v>
      </c>
      <c r="F452" s="22" t="s">
        <v>438</v>
      </c>
      <c r="G452" s="22" t="s">
        <v>436</v>
      </c>
      <c r="H452" s="22"/>
      <c r="I452" s="22"/>
      <c r="J452" s="22"/>
      <c r="K452" s="22"/>
      <c r="L452" s="22"/>
      <c r="M452" s="22"/>
      <c r="N452" s="22"/>
      <c r="O452" s="22"/>
      <c r="P452" s="22">
        <v>1</v>
      </c>
      <c r="Q452" s="22" t="s">
        <v>381</v>
      </c>
    </row>
    <row r="453" spans="1:17" x14ac:dyDescent="0.4">
      <c r="A453" s="22" t="s">
        <v>437</v>
      </c>
      <c r="B453" s="22"/>
      <c r="C453" s="22"/>
      <c r="D453" s="22"/>
      <c r="E453" s="23">
        <v>43210</v>
      </c>
      <c r="F453" s="22" t="s">
        <v>438</v>
      </c>
      <c r="G453" s="22" t="s">
        <v>436</v>
      </c>
      <c r="H453" s="22"/>
      <c r="I453" s="22"/>
      <c r="J453" s="22"/>
      <c r="K453" s="22"/>
      <c r="L453" s="22"/>
      <c r="M453" s="22"/>
      <c r="N453" s="22"/>
      <c r="O453" s="22"/>
      <c r="P453" s="22">
        <v>1</v>
      </c>
      <c r="Q453" s="22" t="s">
        <v>381</v>
      </c>
    </row>
    <row r="454" spans="1:17" x14ac:dyDescent="0.4">
      <c r="A454" s="22" t="s">
        <v>437</v>
      </c>
      <c r="B454" s="22"/>
      <c r="C454" s="22"/>
      <c r="D454" s="22"/>
      <c r="E454" s="23">
        <v>43210</v>
      </c>
      <c r="F454" s="22" t="s">
        <v>438</v>
      </c>
      <c r="G454" s="22" t="s">
        <v>436</v>
      </c>
      <c r="H454" s="22"/>
      <c r="I454" s="22"/>
      <c r="J454" s="22"/>
      <c r="K454" s="22"/>
      <c r="L454" s="22"/>
      <c r="M454" s="22"/>
      <c r="N454" s="22"/>
      <c r="O454" s="22"/>
      <c r="P454" s="22">
        <v>1</v>
      </c>
      <c r="Q454" s="22" t="s">
        <v>381</v>
      </c>
    </row>
    <row r="455" spans="1:17" x14ac:dyDescent="0.4">
      <c r="A455" s="22" t="s">
        <v>437</v>
      </c>
      <c r="B455" s="22"/>
      <c r="C455" s="22"/>
      <c r="D455" s="22"/>
      <c r="E455" s="23">
        <v>43210</v>
      </c>
      <c r="F455" s="22" t="s">
        <v>438</v>
      </c>
      <c r="G455" s="22" t="s">
        <v>436</v>
      </c>
      <c r="H455" s="22"/>
      <c r="I455" s="22"/>
      <c r="J455" s="22"/>
      <c r="K455" s="22"/>
      <c r="L455" s="22"/>
      <c r="M455" s="22"/>
      <c r="N455" s="22"/>
      <c r="O455" s="22"/>
      <c r="P455" s="22">
        <v>1</v>
      </c>
      <c r="Q455" s="22" t="s">
        <v>381</v>
      </c>
    </row>
    <row r="456" spans="1:17" x14ac:dyDescent="0.4">
      <c r="A456" s="22" t="s">
        <v>437</v>
      </c>
      <c r="B456" s="22"/>
      <c r="C456" s="22"/>
      <c r="D456" s="22"/>
      <c r="E456" s="23">
        <v>43210</v>
      </c>
      <c r="F456" s="22" t="s">
        <v>438</v>
      </c>
      <c r="G456" s="22" t="s">
        <v>436</v>
      </c>
      <c r="H456" s="22"/>
      <c r="I456" s="22"/>
      <c r="J456" s="22"/>
      <c r="K456" s="22"/>
      <c r="L456" s="22"/>
      <c r="M456" s="22"/>
      <c r="N456" s="22"/>
      <c r="O456" s="22"/>
      <c r="P456" s="22">
        <v>1</v>
      </c>
      <c r="Q456" s="22" t="s">
        <v>381</v>
      </c>
    </row>
    <row r="457" spans="1:17" x14ac:dyDescent="0.4">
      <c r="A457" s="22" t="s">
        <v>437</v>
      </c>
      <c r="B457" s="22"/>
      <c r="C457" s="22"/>
      <c r="D457" s="22"/>
      <c r="E457" s="23">
        <v>43210</v>
      </c>
      <c r="F457" s="22" t="s">
        <v>438</v>
      </c>
      <c r="G457" s="22" t="s">
        <v>436</v>
      </c>
      <c r="H457" s="22"/>
      <c r="I457" s="22"/>
      <c r="J457" s="22"/>
      <c r="K457" s="22"/>
      <c r="L457" s="22"/>
      <c r="M457" s="22"/>
      <c r="N457" s="22"/>
      <c r="O457" s="22"/>
      <c r="P457" s="22">
        <v>1</v>
      </c>
      <c r="Q457" s="22" t="s">
        <v>381</v>
      </c>
    </row>
    <row r="458" spans="1:17" x14ac:dyDescent="0.4">
      <c r="A458" s="22" t="s">
        <v>437</v>
      </c>
      <c r="B458" s="22"/>
      <c r="C458" s="22"/>
      <c r="D458" s="22"/>
      <c r="E458" s="23">
        <v>43210</v>
      </c>
      <c r="F458" s="22" t="s">
        <v>438</v>
      </c>
      <c r="G458" s="22" t="s">
        <v>436</v>
      </c>
      <c r="H458" s="22"/>
      <c r="I458" s="22"/>
      <c r="J458" s="22"/>
      <c r="K458" s="22"/>
      <c r="L458" s="22"/>
      <c r="M458" s="22"/>
      <c r="N458" s="22"/>
      <c r="O458" s="22"/>
      <c r="P458" s="22">
        <v>1</v>
      </c>
      <c r="Q458" s="22" t="s">
        <v>381</v>
      </c>
    </row>
    <row r="459" spans="1:17" x14ac:dyDescent="0.4">
      <c r="A459" s="22" t="s">
        <v>437</v>
      </c>
      <c r="B459" s="22"/>
      <c r="C459" s="22"/>
      <c r="D459" s="22"/>
      <c r="E459" s="23">
        <v>43210</v>
      </c>
      <c r="F459" s="22" t="s">
        <v>438</v>
      </c>
      <c r="G459" s="22" t="s">
        <v>436</v>
      </c>
      <c r="H459" s="22"/>
      <c r="I459" s="22"/>
      <c r="J459" s="22"/>
      <c r="K459" s="22"/>
      <c r="L459" s="22"/>
      <c r="M459" s="22"/>
      <c r="N459" s="22"/>
      <c r="O459" s="22"/>
      <c r="P459" s="22">
        <v>1</v>
      </c>
      <c r="Q459" s="22" t="s">
        <v>381</v>
      </c>
    </row>
    <row r="460" spans="1:17" x14ac:dyDescent="0.4">
      <c r="A460" s="4"/>
      <c r="B460" s="3"/>
      <c r="C460" s="3"/>
      <c r="D460" s="3"/>
      <c r="E460" s="5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4"/>
    </row>
    <row r="461" spans="1:17" x14ac:dyDescent="0.4">
      <c r="A461" s="3" t="s">
        <v>439</v>
      </c>
      <c r="B461" s="3" t="s">
        <v>33</v>
      </c>
      <c r="C461" s="3" t="s">
        <v>49</v>
      </c>
      <c r="D461" s="3" t="s">
        <v>58</v>
      </c>
      <c r="E461" s="5">
        <v>43210</v>
      </c>
      <c r="F461" s="3" t="s">
        <v>440</v>
      </c>
      <c r="G461" s="4" t="s">
        <v>436</v>
      </c>
      <c r="H461" s="4"/>
      <c r="I461" s="3"/>
      <c r="J461" s="3"/>
      <c r="K461" s="3"/>
      <c r="L461" s="3"/>
      <c r="M461" s="3"/>
      <c r="N461" s="3"/>
      <c r="O461" s="3"/>
      <c r="P461" s="3">
        <v>1</v>
      </c>
      <c r="Q461" s="4" t="s">
        <v>24</v>
      </c>
    </row>
    <row r="462" spans="1:17" x14ac:dyDescent="0.4">
      <c r="A462" s="3" t="s">
        <v>439</v>
      </c>
      <c r="B462" s="4" t="s">
        <v>33</v>
      </c>
      <c r="C462" s="4" t="s">
        <v>396</v>
      </c>
      <c r="D462" s="4" t="s">
        <v>229</v>
      </c>
      <c r="E462" s="5">
        <v>43210</v>
      </c>
      <c r="F462" s="3" t="s">
        <v>440</v>
      </c>
      <c r="G462" s="4" t="s">
        <v>436</v>
      </c>
      <c r="H462" s="4"/>
      <c r="I462" s="3"/>
      <c r="J462" s="3"/>
      <c r="K462" s="3"/>
      <c r="L462" s="3"/>
      <c r="M462" s="3"/>
      <c r="N462" s="3">
        <v>1</v>
      </c>
      <c r="O462" s="3"/>
      <c r="P462" s="3"/>
      <c r="Q462" s="4" t="s">
        <v>24</v>
      </c>
    </row>
    <row r="463" spans="1:17" x14ac:dyDescent="0.4">
      <c r="A463" s="3" t="s">
        <v>439</v>
      </c>
      <c r="B463" s="4" t="s">
        <v>33</v>
      </c>
      <c r="C463" s="4" t="s">
        <v>289</v>
      </c>
      <c r="D463" s="4" t="s">
        <v>87</v>
      </c>
      <c r="E463" s="5">
        <v>43210</v>
      </c>
      <c r="F463" s="3" t="s">
        <v>440</v>
      </c>
      <c r="G463" s="4" t="s">
        <v>436</v>
      </c>
      <c r="H463" s="4"/>
      <c r="I463" s="3"/>
      <c r="J463" s="3"/>
      <c r="K463" s="3"/>
      <c r="L463" s="3"/>
      <c r="M463" s="3"/>
      <c r="N463" s="3">
        <v>1</v>
      </c>
      <c r="O463" s="3"/>
      <c r="P463" s="3"/>
      <c r="Q463" s="4" t="s">
        <v>24</v>
      </c>
    </row>
    <row r="464" spans="1:17" x14ac:dyDescent="0.4">
      <c r="A464" s="3" t="s">
        <v>439</v>
      </c>
      <c r="B464" s="4" t="s">
        <v>33</v>
      </c>
      <c r="C464" s="4" t="s">
        <v>350</v>
      </c>
      <c r="D464" s="4" t="s">
        <v>351</v>
      </c>
      <c r="E464" s="5">
        <v>43210</v>
      </c>
      <c r="F464" s="3" t="s">
        <v>440</v>
      </c>
      <c r="G464" s="4" t="s">
        <v>436</v>
      </c>
      <c r="H464" s="4"/>
      <c r="I464" s="3"/>
      <c r="J464" s="3"/>
      <c r="K464" s="3"/>
      <c r="L464" s="3"/>
      <c r="M464" s="3"/>
      <c r="N464" s="3">
        <v>1</v>
      </c>
      <c r="O464" s="3"/>
      <c r="P464" s="3"/>
      <c r="Q464" s="4" t="s">
        <v>24</v>
      </c>
    </row>
    <row r="465" spans="1:17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s="10" customFormat="1" x14ac:dyDescent="0.4">
      <c r="A466" s="4" t="s">
        <v>441</v>
      </c>
      <c r="B466" s="4" t="s">
        <v>33</v>
      </c>
      <c r="C466" s="4" t="s">
        <v>442</v>
      </c>
      <c r="D466" s="4" t="s">
        <v>132</v>
      </c>
      <c r="E466" s="5">
        <v>43210</v>
      </c>
      <c r="F466" s="4" t="s">
        <v>443</v>
      </c>
      <c r="G466" s="4" t="s">
        <v>436</v>
      </c>
      <c r="H466" s="4"/>
      <c r="I466" s="4"/>
      <c r="J466" s="4"/>
      <c r="K466" s="4"/>
      <c r="L466" s="4"/>
      <c r="M466" s="4"/>
      <c r="N466" s="4"/>
      <c r="O466" s="4"/>
      <c r="P466" s="4">
        <v>1</v>
      </c>
      <c r="Q466" s="4" t="s">
        <v>24</v>
      </c>
    </row>
    <row r="467" spans="1:17" s="10" customFormat="1" x14ac:dyDescent="0.4">
      <c r="A467" s="4" t="s">
        <v>441</v>
      </c>
      <c r="B467" s="4" t="s">
        <v>33</v>
      </c>
      <c r="C467" s="4" t="s">
        <v>40</v>
      </c>
      <c r="D467" s="4" t="s">
        <v>132</v>
      </c>
      <c r="E467" s="5">
        <v>43210</v>
      </c>
      <c r="F467" s="4" t="s">
        <v>443</v>
      </c>
      <c r="G467" s="4" t="s">
        <v>436</v>
      </c>
      <c r="H467" s="4"/>
      <c r="I467" s="4"/>
      <c r="J467" s="4"/>
      <c r="K467" s="4"/>
      <c r="L467" s="4"/>
      <c r="M467" s="4"/>
      <c r="N467" s="4"/>
      <c r="O467" s="4"/>
      <c r="P467" s="4">
        <v>1</v>
      </c>
      <c r="Q467" s="4" t="s">
        <v>24</v>
      </c>
    </row>
    <row r="468" spans="1:17" s="10" customFormat="1" x14ac:dyDescent="0.4">
      <c r="A468" s="4" t="s">
        <v>441</v>
      </c>
      <c r="B468" s="4" t="s">
        <v>33</v>
      </c>
      <c r="C468" s="4" t="s">
        <v>444</v>
      </c>
      <c r="D468" s="4" t="s">
        <v>445</v>
      </c>
      <c r="E468" s="5">
        <v>43210</v>
      </c>
      <c r="F468" s="4" t="s">
        <v>443</v>
      </c>
      <c r="G468" s="4" t="s">
        <v>436</v>
      </c>
      <c r="H468" s="4"/>
      <c r="I468" s="4"/>
      <c r="J468" s="4"/>
      <c r="K468" s="4"/>
      <c r="L468" s="4"/>
      <c r="M468" s="4"/>
      <c r="N468" s="4"/>
      <c r="O468" s="4"/>
      <c r="P468" s="4">
        <v>1</v>
      </c>
      <c r="Q468" s="4" t="s">
        <v>24</v>
      </c>
    </row>
    <row r="469" spans="1:17" s="10" customFormat="1" x14ac:dyDescent="0.4">
      <c r="A469" s="4" t="s">
        <v>441</v>
      </c>
      <c r="B469" s="4" t="s">
        <v>33</v>
      </c>
      <c r="C469" s="4" t="s">
        <v>369</v>
      </c>
      <c r="D469" s="4" t="s">
        <v>87</v>
      </c>
      <c r="E469" s="5">
        <v>43210</v>
      </c>
      <c r="F469" s="4" t="s">
        <v>443</v>
      </c>
      <c r="G469" s="4" t="s">
        <v>436</v>
      </c>
      <c r="H469" s="4"/>
      <c r="I469" s="4"/>
      <c r="J469" s="4"/>
      <c r="K469" s="4"/>
      <c r="L469" s="4"/>
      <c r="M469" s="4"/>
      <c r="N469" s="4"/>
      <c r="O469" s="4"/>
      <c r="P469" s="4">
        <v>1</v>
      </c>
      <c r="Q469" s="4" t="s">
        <v>24</v>
      </c>
    </row>
    <row r="470" spans="1:17" s="10" customFormat="1" x14ac:dyDescent="0.4">
      <c r="A470" s="4" t="s">
        <v>441</v>
      </c>
      <c r="B470" s="4" t="s">
        <v>33</v>
      </c>
      <c r="C470" s="4" t="s">
        <v>446</v>
      </c>
      <c r="D470" s="4" t="s">
        <v>330</v>
      </c>
      <c r="E470" s="5">
        <v>43210</v>
      </c>
      <c r="F470" s="4" t="s">
        <v>443</v>
      </c>
      <c r="G470" s="4" t="s">
        <v>436</v>
      </c>
      <c r="H470" s="4"/>
      <c r="I470" s="4"/>
      <c r="J470" s="4"/>
      <c r="K470" s="4"/>
      <c r="L470" s="4"/>
      <c r="M470" s="4"/>
      <c r="N470" s="4"/>
      <c r="O470" s="4"/>
      <c r="P470" s="4">
        <v>1</v>
      </c>
      <c r="Q470" s="4" t="s">
        <v>24</v>
      </c>
    </row>
    <row r="471" spans="1:17" s="10" customFormat="1" x14ac:dyDescent="0.4">
      <c r="A471" s="4" t="s">
        <v>441</v>
      </c>
      <c r="B471" s="4" t="s">
        <v>33</v>
      </c>
      <c r="C471" s="4" t="s">
        <v>447</v>
      </c>
      <c r="D471" s="4" t="s">
        <v>65</v>
      </c>
      <c r="E471" s="5">
        <v>43210</v>
      </c>
      <c r="F471" s="4" t="s">
        <v>443</v>
      </c>
      <c r="G471" s="4" t="s">
        <v>436</v>
      </c>
      <c r="H471" s="4"/>
      <c r="I471" s="4"/>
      <c r="J471" s="4"/>
      <c r="K471" s="4"/>
      <c r="L471" s="4"/>
      <c r="M471" s="4"/>
      <c r="N471" s="4"/>
      <c r="O471" s="4"/>
      <c r="P471" s="4">
        <v>1</v>
      </c>
      <c r="Q471" s="4" t="s">
        <v>24</v>
      </c>
    </row>
    <row r="472" spans="1:17" x14ac:dyDescent="0.4">
      <c r="A472" s="4" t="s">
        <v>441</v>
      </c>
      <c r="B472" s="3" t="s">
        <v>448</v>
      </c>
      <c r="C472" s="4" t="s">
        <v>449</v>
      </c>
      <c r="D472" s="3" t="s">
        <v>330</v>
      </c>
      <c r="E472" s="5">
        <v>43210</v>
      </c>
      <c r="F472" s="4" t="s">
        <v>443</v>
      </c>
      <c r="G472" s="4" t="s">
        <v>436</v>
      </c>
      <c r="H472" s="4"/>
      <c r="I472" s="3"/>
      <c r="J472" s="3"/>
      <c r="K472" s="3"/>
      <c r="L472" s="3"/>
      <c r="M472" s="3"/>
      <c r="N472" s="3"/>
      <c r="O472" s="3"/>
      <c r="P472" s="3">
        <v>1</v>
      </c>
      <c r="Q472" s="4" t="s">
        <v>381</v>
      </c>
    </row>
    <row r="473" spans="1:17" x14ac:dyDescent="0.4">
      <c r="A473" s="4" t="s">
        <v>441</v>
      </c>
      <c r="B473" s="3" t="s">
        <v>448</v>
      </c>
      <c r="C473" s="4" t="s">
        <v>412</v>
      </c>
      <c r="D473" s="3" t="s">
        <v>65</v>
      </c>
      <c r="E473" s="5">
        <v>43210</v>
      </c>
      <c r="F473" s="4" t="s">
        <v>443</v>
      </c>
      <c r="G473" s="4" t="s">
        <v>436</v>
      </c>
      <c r="H473" s="4"/>
      <c r="I473" s="3">
        <v>1</v>
      </c>
      <c r="J473" s="3"/>
      <c r="K473" s="3"/>
      <c r="L473" s="3"/>
      <c r="M473" s="3"/>
      <c r="N473" s="3"/>
      <c r="O473" s="3"/>
      <c r="P473" s="3"/>
      <c r="Q473" s="4" t="s">
        <v>381</v>
      </c>
    </row>
    <row r="474" spans="1:17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s="10" customFormat="1" x14ac:dyDescent="0.4">
      <c r="A475" s="4" t="s">
        <v>414</v>
      </c>
      <c r="B475" s="4" t="s">
        <v>33</v>
      </c>
      <c r="C475" s="4" t="s">
        <v>431</v>
      </c>
      <c r="D475" s="4" t="s">
        <v>40</v>
      </c>
      <c r="E475" s="5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>
        <v>1</v>
      </c>
      <c r="Q475" s="4" t="s">
        <v>381</v>
      </c>
    </row>
    <row r="476" spans="1:17" s="10" customFormat="1" x14ac:dyDescent="0.4">
      <c r="A476" s="4" t="s">
        <v>414</v>
      </c>
      <c r="B476" s="4" t="s">
        <v>33</v>
      </c>
      <c r="C476" s="4" t="s">
        <v>431</v>
      </c>
      <c r="D476" s="4" t="s">
        <v>40</v>
      </c>
      <c r="E476" s="5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>
        <v>1</v>
      </c>
      <c r="Q476" s="4" t="s">
        <v>381</v>
      </c>
    </row>
    <row r="478" spans="1:17" ht="15.6" x14ac:dyDescent="0.6">
      <c r="A478" s="1" t="s">
        <v>378</v>
      </c>
      <c r="D478" s="1" t="s">
        <v>450</v>
      </c>
    </row>
    <row r="480" spans="1:17" x14ac:dyDescent="0.4">
      <c r="A480" s="3" t="s">
        <v>2</v>
      </c>
      <c r="B480" s="3" t="s">
        <v>3</v>
      </c>
      <c r="C480" s="3" t="s">
        <v>4</v>
      </c>
      <c r="D480" s="3" t="s">
        <v>5</v>
      </c>
      <c r="E480" s="3" t="s">
        <v>6</v>
      </c>
      <c r="F480" s="3" t="s">
        <v>7</v>
      </c>
      <c r="G480" s="3" t="s">
        <v>8</v>
      </c>
      <c r="H480" s="3" t="s">
        <v>9</v>
      </c>
      <c r="I480" s="3" t="s">
        <v>10</v>
      </c>
      <c r="J480" s="3" t="s">
        <v>11</v>
      </c>
      <c r="K480" s="3" t="s">
        <v>12</v>
      </c>
      <c r="L480" s="3" t="s">
        <v>13</v>
      </c>
      <c r="M480" s="3" t="s">
        <v>14</v>
      </c>
      <c r="N480" s="3" t="s">
        <v>320</v>
      </c>
      <c r="O480" s="3" t="s">
        <v>15</v>
      </c>
      <c r="P480" s="3" t="s">
        <v>16</v>
      </c>
      <c r="Q480" s="3" t="s">
        <v>17</v>
      </c>
    </row>
    <row r="481" spans="1:17" x14ac:dyDescent="0.4">
      <c r="A481" s="4" t="s">
        <v>133</v>
      </c>
      <c r="B481" s="4" t="s">
        <v>33</v>
      </c>
      <c r="C481" s="4" t="s">
        <v>40</v>
      </c>
      <c r="D481" s="4" t="s">
        <v>83</v>
      </c>
      <c r="E481" s="5">
        <v>43211</v>
      </c>
      <c r="F481" s="4" t="s">
        <v>387</v>
      </c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 t="s">
        <v>381</v>
      </c>
    </row>
    <row r="482" spans="1:17" x14ac:dyDescent="0.4">
      <c r="A482" s="4" t="s">
        <v>382</v>
      </c>
      <c r="B482" s="4" t="s">
        <v>33</v>
      </c>
      <c r="C482" s="4" t="s">
        <v>208</v>
      </c>
      <c r="D482" s="4" t="s">
        <v>132</v>
      </c>
      <c r="E482" s="5">
        <v>43211</v>
      </c>
      <c r="F482" s="4" t="s">
        <v>387</v>
      </c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 t="s">
        <v>381</v>
      </c>
    </row>
    <row r="483" spans="1:17" x14ac:dyDescent="0.4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x14ac:dyDescent="0.4">
      <c r="A484" s="4" t="s">
        <v>451</v>
      </c>
      <c r="B484" s="4" t="s">
        <v>33</v>
      </c>
      <c r="C484" s="4" t="s">
        <v>136</v>
      </c>
      <c r="D484" s="4" t="s">
        <v>137</v>
      </c>
      <c r="E484" s="5">
        <v>43211</v>
      </c>
      <c r="F484" s="4" t="s">
        <v>452</v>
      </c>
      <c r="G484" s="4" t="s">
        <v>436</v>
      </c>
      <c r="H484" s="4"/>
      <c r="I484" s="4">
        <v>1</v>
      </c>
      <c r="J484" s="4"/>
      <c r="K484" s="4"/>
      <c r="L484" s="4"/>
      <c r="M484" s="4"/>
      <c r="N484" s="4"/>
      <c r="O484" s="4"/>
      <c r="P484" s="4"/>
      <c r="Q484" s="4" t="s">
        <v>24</v>
      </c>
    </row>
    <row r="485" spans="1:17" x14ac:dyDescent="0.4">
      <c r="A485" s="4" t="s">
        <v>451</v>
      </c>
      <c r="B485" s="4" t="s">
        <v>33</v>
      </c>
      <c r="C485" s="4" t="s">
        <v>407</v>
      </c>
      <c r="D485" s="4" t="s">
        <v>61</v>
      </c>
      <c r="E485" s="5">
        <v>43211</v>
      </c>
      <c r="F485" s="4" t="s">
        <v>452</v>
      </c>
      <c r="G485" s="4" t="s">
        <v>436</v>
      </c>
      <c r="H485" s="4"/>
      <c r="I485" s="4"/>
      <c r="J485" s="4"/>
      <c r="K485" s="4"/>
      <c r="L485" s="4"/>
      <c r="M485" s="4"/>
      <c r="N485" s="4"/>
      <c r="O485" s="4"/>
      <c r="P485" s="4">
        <v>1</v>
      </c>
      <c r="Q485" s="4" t="s">
        <v>24</v>
      </c>
    </row>
    <row r="486" spans="1:17" x14ac:dyDescent="0.4">
      <c r="A486" s="4" t="s">
        <v>451</v>
      </c>
      <c r="B486" s="4" t="s">
        <v>33</v>
      </c>
      <c r="C486" s="4" t="s">
        <v>213</v>
      </c>
      <c r="D486" s="4" t="s">
        <v>93</v>
      </c>
      <c r="E486" s="5">
        <v>43211</v>
      </c>
      <c r="F486" s="4" t="s">
        <v>452</v>
      </c>
      <c r="G486" s="4" t="s">
        <v>436</v>
      </c>
      <c r="H486" s="4"/>
      <c r="I486" s="4">
        <v>1</v>
      </c>
      <c r="J486" s="4"/>
      <c r="K486" s="4"/>
      <c r="L486" s="4"/>
      <c r="M486" s="4"/>
      <c r="N486" s="4"/>
      <c r="O486" s="4"/>
      <c r="P486" s="4"/>
      <c r="Q486" s="4" t="s">
        <v>24</v>
      </c>
    </row>
    <row r="487" spans="1:17" x14ac:dyDescent="0.4">
      <c r="A487" s="4" t="s">
        <v>451</v>
      </c>
      <c r="B487" s="4" t="s">
        <v>33</v>
      </c>
      <c r="C487" s="4" t="s">
        <v>235</v>
      </c>
      <c r="D487" s="4" t="s">
        <v>251</v>
      </c>
      <c r="E487" s="5">
        <v>43211</v>
      </c>
      <c r="F487" s="4" t="s">
        <v>452</v>
      </c>
      <c r="G487" s="4" t="s">
        <v>436</v>
      </c>
      <c r="H487" s="4"/>
      <c r="I487" s="4">
        <v>1</v>
      </c>
      <c r="J487" s="4"/>
      <c r="K487" s="4"/>
      <c r="L487" s="4"/>
      <c r="M487" s="4"/>
      <c r="N487" s="4"/>
      <c r="O487" s="4"/>
      <c r="P487" s="4"/>
      <c r="Q487" s="4" t="s">
        <v>24</v>
      </c>
    </row>
    <row r="488" spans="1:17" x14ac:dyDescent="0.4">
      <c r="A488" s="4" t="s">
        <v>451</v>
      </c>
      <c r="B488" s="4" t="s">
        <v>33</v>
      </c>
      <c r="C488" s="4" t="s">
        <v>270</v>
      </c>
      <c r="D488" s="4" t="s">
        <v>117</v>
      </c>
      <c r="E488" s="5">
        <v>43211</v>
      </c>
      <c r="F488" s="4" t="s">
        <v>452</v>
      </c>
      <c r="G488" s="4" t="s">
        <v>436</v>
      </c>
      <c r="H488" s="4"/>
      <c r="I488" s="4"/>
      <c r="J488" s="4"/>
      <c r="K488" s="4"/>
      <c r="L488" s="4"/>
      <c r="M488" s="4"/>
      <c r="N488" s="4"/>
      <c r="O488" s="4"/>
      <c r="P488" s="4">
        <v>1</v>
      </c>
      <c r="Q488" s="4" t="s">
        <v>24</v>
      </c>
    </row>
    <row r="489" spans="1:17" x14ac:dyDescent="0.4">
      <c r="A489" s="4" t="s">
        <v>451</v>
      </c>
      <c r="B489" s="3" t="s">
        <v>33</v>
      </c>
      <c r="C489" s="3" t="s">
        <v>274</v>
      </c>
      <c r="D489" s="3" t="s">
        <v>117</v>
      </c>
      <c r="E489" s="5">
        <v>43211</v>
      </c>
      <c r="F489" s="4" t="s">
        <v>452</v>
      </c>
      <c r="G489" s="4" t="s">
        <v>436</v>
      </c>
      <c r="H489" s="4"/>
      <c r="I489" s="3"/>
      <c r="J489" s="3"/>
      <c r="K489" s="3"/>
      <c r="L489" s="3"/>
      <c r="M489" s="3"/>
      <c r="N489" s="3"/>
      <c r="O489" s="3"/>
      <c r="P489" s="3">
        <v>1</v>
      </c>
      <c r="Q489" s="4" t="s">
        <v>24</v>
      </c>
    </row>
    <row r="490" spans="1:17" x14ac:dyDescent="0.4">
      <c r="A490" s="4" t="s">
        <v>451</v>
      </c>
      <c r="B490" s="3" t="s">
        <v>33</v>
      </c>
      <c r="C490" s="3" t="s">
        <v>139</v>
      </c>
      <c r="D490" s="3" t="s">
        <v>96</v>
      </c>
      <c r="E490" s="5">
        <v>43211</v>
      </c>
      <c r="F490" s="4" t="s">
        <v>452</v>
      </c>
      <c r="G490" s="4" t="s">
        <v>436</v>
      </c>
      <c r="H490" s="4"/>
      <c r="I490" s="3">
        <v>1</v>
      </c>
      <c r="J490" s="3"/>
      <c r="K490" s="3"/>
      <c r="L490" s="3"/>
      <c r="M490" s="3"/>
      <c r="N490" s="3"/>
      <c r="O490" s="3"/>
      <c r="P490" s="3"/>
      <c r="Q490" s="4" t="s">
        <v>24</v>
      </c>
    </row>
    <row r="491" spans="1:17" x14ac:dyDescent="0.4">
      <c r="A491" s="4" t="s">
        <v>451</v>
      </c>
      <c r="B491" s="3" t="s">
        <v>33</v>
      </c>
      <c r="C491" s="3" t="s">
        <v>151</v>
      </c>
      <c r="D491" s="3" t="s">
        <v>229</v>
      </c>
      <c r="E491" s="5">
        <v>43211</v>
      </c>
      <c r="F491" s="4" t="s">
        <v>452</v>
      </c>
      <c r="G491" s="4" t="s">
        <v>436</v>
      </c>
      <c r="H491" s="4"/>
      <c r="I491" s="3">
        <v>1</v>
      </c>
      <c r="J491" s="3"/>
      <c r="K491" s="3"/>
      <c r="L491" s="3"/>
      <c r="M491" s="3"/>
      <c r="N491" s="3"/>
      <c r="O491" s="3"/>
      <c r="P491" s="3"/>
      <c r="Q491" s="4" t="s">
        <v>24</v>
      </c>
    </row>
    <row r="492" spans="1:17" x14ac:dyDescent="0.4">
      <c r="A492" s="4" t="s">
        <v>451</v>
      </c>
      <c r="B492" s="3" t="s">
        <v>33</v>
      </c>
      <c r="C492" s="4" t="s">
        <v>274</v>
      </c>
      <c r="D492" s="4" t="s">
        <v>72</v>
      </c>
      <c r="E492" s="5">
        <v>43211</v>
      </c>
      <c r="F492" s="4" t="s">
        <v>452</v>
      </c>
      <c r="G492" s="4" t="s">
        <v>436</v>
      </c>
      <c r="H492" s="4"/>
      <c r="I492" s="3">
        <v>1</v>
      </c>
      <c r="J492" s="3"/>
      <c r="K492" s="3"/>
      <c r="L492" s="3"/>
      <c r="M492" s="3"/>
      <c r="N492" s="3"/>
      <c r="O492" s="3"/>
      <c r="P492" s="3"/>
      <c r="Q492" s="4" t="s">
        <v>24</v>
      </c>
    </row>
    <row r="493" spans="1:17" x14ac:dyDescent="0.4">
      <c r="A493" s="4" t="s">
        <v>451</v>
      </c>
      <c r="B493" s="3" t="s">
        <v>33</v>
      </c>
      <c r="C493" s="3" t="s">
        <v>412</v>
      </c>
      <c r="D493" s="3" t="s">
        <v>418</v>
      </c>
      <c r="E493" s="5">
        <v>43211</v>
      </c>
      <c r="F493" s="4" t="s">
        <v>452</v>
      </c>
      <c r="G493" s="4" t="s">
        <v>436</v>
      </c>
      <c r="H493" s="4"/>
      <c r="I493" s="3">
        <v>1</v>
      </c>
      <c r="J493" s="3"/>
      <c r="K493" s="3"/>
      <c r="L493" s="3"/>
      <c r="M493" s="3"/>
      <c r="N493" s="3"/>
      <c r="O493" s="3"/>
      <c r="P493" s="3"/>
      <c r="Q493" s="4" t="s">
        <v>24</v>
      </c>
    </row>
    <row r="494" spans="1:17" x14ac:dyDescent="0.4">
      <c r="A494" s="4"/>
      <c r="B494" s="3"/>
      <c r="C494" s="3"/>
      <c r="D494" s="3"/>
      <c r="E494" s="5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4"/>
    </row>
    <row r="495" spans="1:17" x14ac:dyDescent="0.4">
      <c r="A495" s="4" t="s">
        <v>453</v>
      </c>
      <c r="B495" s="3" t="s">
        <v>19</v>
      </c>
      <c r="C495" s="3" t="s">
        <v>199</v>
      </c>
      <c r="D495" s="3" t="s">
        <v>143</v>
      </c>
      <c r="E495" s="5">
        <v>43211</v>
      </c>
      <c r="F495" s="4" t="s">
        <v>454</v>
      </c>
      <c r="G495" s="3" t="s">
        <v>455</v>
      </c>
      <c r="H495" s="3"/>
      <c r="I495" s="3">
        <v>1</v>
      </c>
      <c r="J495" s="3"/>
      <c r="K495" s="3"/>
      <c r="L495" s="3"/>
      <c r="M495" s="3"/>
      <c r="N495" s="3"/>
      <c r="O495" s="3"/>
      <c r="P495" s="3"/>
      <c r="Q495" s="4" t="s">
        <v>24</v>
      </c>
    </row>
    <row r="496" spans="1:17" x14ac:dyDescent="0.4">
      <c r="A496" s="4" t="s">
        <v>453</v>
      </c>
      <c r="B496" s="3" t="s">
        <v>19</v>
      </c>
      <c r="C496" s="3" t="s">
        <v>128</v>
      </c>
      <c r="D496" s="3" t="s">
        <v>65</v>
      </c>
      <c r="E496" s="5">
        <v>43211</v>
      </c>
      <c r="F496" s="4" t="s">
        <v>454</v>
      </c>
      <c r="G496" s="3" t="s">
        <v>455</v>
      </c>
      <c r="H496" s="3"/>
      <c r="I496" s="3">
        <v>1</v>
      </c>
      <c r="J496" s="3"/>
      <c r="K496" s="3"/>
      <c r="L496" s="3"/>
      <c r="M496" s="3"/>
      <c r="N496" s="3"/>
      <c r="O496" s="3"/>
      <c r="P496" s="3"/>
      <c r="Q496" s="4" t="s">
        <v>24</v>
      </c>
    </row>
    <row r="497" spans="1:17" s="28" customFormat="1" x14ac:dyDescent="0.4">
      <c r="A497" s="22" t="s">
        <v>453</v>
      </c>
      <c r="B497" s="22"/>
      <c r="C497" s="22"/>
      <c r="D497" s="22"/>
      <c r="E497" s="23">
        <v>43211</v>
      </c>
      <c r="F497" s="22" t="s">
        <v>454</v>
      </c>
      <c r="G497" s="9" t="s">
        <v>455</v>
      </c>
      <c r="H497" s="9"/>
      <c r="I497" s="22"/>
      <c r="J497" s="22"/>
      <c r="K497" s="22"/>
      <c r="L497" s="22"/>
      <c r="M497" s="22"/>
      <c r="N497" s="22"/>
      <c r="O497" s="22"/>
      <c r="P497" s="22">
        <v>1</v>
      </c>
      <c r="Q497" s="22" t="s">
        <v>456</v>
      </c>
    </row>
    <row r="498" spans="1:17" s="28" customFormat="1" x14ac:dyDescent="0.4">
      <c r="A498" s="22" t="s">
        <v>453</v>
      </c>
      <c r="B498" s="22"/>
      <c r="C498" s="22"/>
      <c r="D498" s="22"/>
      <c r="E498" s="23">
        <v>43211</v>
      </c>
      <c r="F498" s="22" t="s">
        <v>454</v>
      </c>
      <c r="G498" s="9" t="s">
        <v>455</v>
      </c>
      <c r="H498" s="9"/>
      <c r="I498" s="22"/>
      <c r="J498" s="22"/>
      <c r="K498" s="22"/>
      <c r="L498" s="22"/>
      <c r="M498" s="22"/>
      <c r="N498" s="22"/>
      <c r="O498" s="22"/>
      <c r="P498" s="22">
        <v>1</v>
      </c>
      <c r="Q498" s="22" t="s">
        <v>456</v>
      </c>
    </row>
    <row r="499" spans="1:17" s="28" customFormat="1" x14ac:dyDescent="0.4">
      <c r="A499" s="22" t="s">
        <v>453</v>
      </c>
      <c r="B499" s="22"/>
      <c r="C499" s="29" t="s">
        <v>457</v>
      </c>
      <c r="D499" s="30"/>
      <c r="E499" s="23">
        <v>43211</v>
      </c>
      <c r="F499" s="22" t="s">
        <v>454</v>
      </c>
      <c r="G499" s="9" t="s">
        <v>455</v>
      </c>
      <c r="H499" s="9"/>
      <c r="I499" s="22"/>
      <c r="J499" s="22"/>
      <c r="K499" s="22"/>
      <c r="L499" s="22"/>
      <c r="M499" s="22"/>
      <c r="N499" s="22"/>
      <c r="O499" s="22"/>
      <c r="P499" s="22">
        <v>1</v>
      </c>
      <c r="Q499" s="22" t="s">
        <v>456</v>
      </c>
    </row>
    <row r="500" spans="1:17" s="28" customFormat="1" x14ac:dyDescent="0.4">
      <c r="A500" s="22" t="s">
        <v>453</v>
      </c>
      <c r="B500" s="22"/>
      <c r="C500" s="22"/>
      <c r="D500" s="22"/>
      <c r="E500" s="23">
        <v>43211</v>
      </c>
      <c r="F500" s="22" t="s">
        <v>454</v>
      </c>
      <c r="G500" s="9" t="s">
        <v>455</v>
      </c>
      <c r="H500" s="9"/>
      <c r="I500" s="22"/>
      <c r="J500" s="22"/>
      <c r="K500" s="22"/>
      <c r="L500" s="22"/>
      <c r="M500" s="22"/>
      <c r="N500" s="22"/>
      <c r="O500" s="22"/>
      <c r="P500" s="22">
        <v>1</v>
      </c>
      <c r="Q500" s="22" t="s">
        <v>456</v>
      </c>
    </row>
    <row r="501" spans="1:17" s="28" customFormat="1" x14ac:dyDescent="0.4">
      <c r="A501" s="22" t="s">
        <v>453</v>
      </c>
      <c r="B501" s="22"/>
      <c r="C501" s="22"/>
      <c r="D501" s="22"/>
      <c r="E501" s="23">
        <v>43211</v>
      </c>
      <c r="F501" s="22" t="s">
        <v>454</v>
      </c>
      <c r="G501" s="9" t="s">
        <v>455</v>
      </c>
      <c r="H501" s="9"/>
      <c r="I501" s="22"/>
      <c r="J501" s="22"/>
      <c r="K501" s="22"/>
      <c r="L501" s="22"/>
      <c r="M501" s="22"/>
      <c r="N501" s="22"/>
      <c r="O501" s="22"/>
      <c r="P501" s="22">
        <v>1</v>
      </c>
      <c r="Q501" s="22" t="s">
        <v>456</v>
      </c>
    </row>
    <row r="502" spans="1:17" s="28" customFormat="1" x14ac:dyDescent="0.4">
      <c r="A502" s="22" t="s">
        <v>453</v>
      </c>
      <c r="B502" s="22"/>
      <c r="C502" s="22"/>
      <c r="D502" s="22"/>
      <c r="E502" s="23">
        <v>43211</v>
      </c>
      <c r="F502" s="22" t="s">
        <v>454</v>
      </c>
      <c r="G502" s="9" t="s">
        <v>455</v>
      </c>
      <c r="H502" s="9"/>
      <c r="I502" s="22"/>
      <c r="J502" s="22"/>
      <c r="K502" s="22"/>
      <c r="L502" s="22"/>
      <c r="M502" s="22"/>
      <c r="N502" s="22"/>
      <c r="O502" s="22"/>
      <c r="P502" s="22">
        <v>1</v>
      </c>
      <c r="Q502" s="22" t="s">
        <v>456</v>
      </c>
    </row>
    <row r="504" spans="1:17" ht="15.6" x14ac:dyDescent="0.6">
      <c r="A504" s="1" t="s">
        <v>378</v>
      </c>
      <c r="D504" s="1" t="s">
        <v>458</v>
      </c>
    </row>
    <row r="506" spans="1:17" x14ac:dyDescent="0.4">
      <c r="A506" s="3" t="s">
        <v>2</v>
      </c>
      <c r="B506" s="3" t="s">
        <v>3</v>
      </c>
      <c r="C506" s="3" t="s">
        <v>4</v>
      </c>
      <c r="D506" s="3" t="s">
        <v>5</v>
      </c>
      <c r="E506" s="3" t="s">
        <v>6</v>
      </c>
      <c r="F506" s="3" t="s">
        <v>7</v>
      </c>
      <c r="G506" s="3" t="s">
        <v>8</v>
      </c>
      <c r="H506" s="3" t="s">
        <v>9</v>
      </c>
      <c r="I506" s="3" t="s">
        <v>10</v>
      </c>
      <c r="J506" s="3" t="s">
        <v>11</v>
      </c>
      <c r="K506" s="3" t="s">
        <v>12</v>
      </c>
      <c r="L506" s="3" t="s">
        <v>13</v>
      </c>
      <c r="M506" s="3" t="s">
        <v>14</v>
      </c>
      <c r="N506" s="3" t="s">
        <v>320</v>
      </c>
      <c r="O506" s="3" t="s">
        <v>15</v>
      </c>
      <c r="P506" s="3" t="s">
        <v>16</v>
      </c>
      <c r="Q506" s="3" t="s">
        <v>17</v>
      </c>
    </row>
    <row r="507" spans="1:17" x14ac:dyDescent="0.4">
      <c r="A507" s="4" t="s">
        <v>133</v>
      </c>
      <c r="B507" s="4" t="s">
        <v>33</v>
      </c>
      <c r="C507" s="4" t="s">
        <v>40</v>
      </c>
      <c r="D507" s="4" t="s">
        <v>83</v>
      </c>
      <c r="E507" s="5">
        <v>43212</v>
      </c>
      <c r="F507" s="4" t="s">
        <v>210</v>
      </c>
      <c r="G507" s="4"/>
      <c r="H507" s="4">
        <v>0</v>
      </c>
      <c r="I507" s="4"/>
      <c r="J507" s="4"/>
      <c r="K507" s="4"/>
      <c r="L507" s="4"/>
      <c r="M507" s="4"/>
      <c r="N507" s="4"/>
      <c r="O507" s="4"/>
      <c r="P507" s="4">
        <v>0</v>
      </c>
      <c r="Q507" s="4" t="s">
        <v>381</v>
      </c>
    </row>
    <row r="508" spans="1:17" x14ac:dyDescent="0.4">
      <c r="A508" s="4" t="s">
        <v>382</v>
      </c>
      <c r="B508" s="4" t="s">
        <v>33</v>
      </c>
      <c r="C508" s="4" t="s">
        <v>208</v>
      </c>
      <c r="D508" s="4" t="s">
        <v>132</v>
      </c>
      <c r="E508" s="5">
        <v>43212</v>
      </c>
      <c r="F508" s="4" t="s">
        <v>210</v>
      </c>
      <c r="G508" s="4"/>
      <c r="H508" s="4">
        <v>0</v>
      </c>
      <c r="I508" s="4"/>
      <c r="J508" s="4"/>
      <c r="K508" s="4"/>
      <c r="L508" s="4"/>
      <c r="M508" s="4"/>
      <c r="N508" s="4"/>
      <c r="O508" s="4"/>
      <c r="P508" s="4">
        <v>0</v>
      </c>
      <c r="Q508" s="4" t="s">
        <v>381</v>
      </c>
    </row>
    <row r="509" spans="1:17" x14ac:dyDescent="0.4">
      <c r="A509" s="4"/>
      <c r="B509" s="4"/>
      <c r="C509" s="4"/>
      <c r="D509" s="4"/>
      <c r="E509" s="5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x14ac:dyDescent="0.4">
      <c r="A510" s="4"/>
      <c r="B510" s="4"/>
      <c r="C510" s="4"/>
      <c r="D510" s="4"/>
      <c r="E510" s="5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x14ac:dyDescent="0.4">
      <c r="A511" s="4" t="s">
        <v>376</v>
      </c>
      <c r="B511" s="4" t="s">
        <v>33</v>
      </c>
      <c r="C511" s="4" t="s">
        <v>407</v>
      </c>
      <c r="D511" s="4" t="s">
        <v>61</v>
      </c>
      <c r="E511" s="5">
        <v>43212</v>
      </c>
      <c r="F511" s="4" t="s">
        <v>459</v>
      </c>
      <c r="G511" s="4" t="s">
        <v>122</v>
      </c>
      <c r="H511" s="4" t="s">
        <v>39</v>
      </c>
      <c r="I511" s="4"/>
      <c r="J511" s="4"/>
      <c r="K511" s="4"/>
      <c r="L511" s="4"/>
      <c r="M511" s="4"/>
      <c r="N511" s="4"/>
      <c r="O511" s="4"/>
      <c r="P511" s="4">
        <v>1</v>
      </c>
      <c r="Q511" s="4" t="s">
        <v>24</v>
      </c>
    </row>
    <row r="512" spans="1:17" x14ac:dyDescent="0.4">
      <c r="A512" s="4" t="s">
        <v>376</v>
      </c>
      <c r="B512" s="3" t="s">
        <v>33</v>
      </c>
      <c r="C512" s="3" t="s">
        <v>460</v>
      </c>
      <c r="D512" s="3" t="s">
        <v>461</v>
      </c>
      <c r="E512" s="5">
        <v>43212</v>
      </c>
      <c r="F512" s="4" t="s">
        <v>459</v>
      </c>
      <c r="G512" s="4" t="s">
        <v>122</v>
      </c>
      <c r="H512" s="4">
        <v>0</v>
      </c>
      <c r="I512" s="3"/>
      <c r="J512" s="3"/>
      <c r="K512" s="3">
        <v>1</v>
      </c>
      <c r="L512" s="4"/>
      <c r="M512" s="4"/>
      <c r="N512" s="4"/>
      <c r="O512" s="4"/>
      <c r="P512" s="4"/>
      <c r="Q512" s="4" t="s">
        <v>24</v>
      </c>
    </row>
    <row r="513" spans="1:17" x14ac:dyDescent="0.4">
      <c r="A513" s="4" t="s">
        <v>376</v>
      </c>
      <c r="B513" s="3" t="s">
        <v>33</v>
      </c>
      <c r="C513" s="3" t="s">
        <v>462</v>
      </c>
      <c r="D513" s="3" t="s">
        <v>72</v>
      </c>
      <c r="E513" s="5">
        <v>43212</v>
      </c>
      <c r="F513" s="4" t="s">
        <v>459</v>
      </c>
      <c r="G513" s="4" t="s">
        <v>122</v>
      </c>
      <c r="H513" s="4" t="s">
        <v>35</v>
      </c>
      <c r="I513" s="3">
        <v>1</v>
      </c>
      <c r="J513" s="3"/>
      <c r="K513" s="3"/>
      <c r="L513" s="3"/>
      <c r="M513" s="3"/>
      <c r="N513" s="3"/>
      <c r="O513" s="3"/>
      <c r="P513" s="3"/>
      <c r="Q513" s="4" t="s">
        <v>24</v>
      </c>
    </row>
    <row r="514" spans="1:17" x14ac:dyDescent="0.4">
      <c r="A514" s="4" t="s">
        <v>376</v>
      </c>
      <c r="B514" s="3" t="s">
        <v>33</v>
      </c>
      <c r="C514" s="4" t="s">
        <v>274</v>
      </c>
      <c r="D514" s="4" t="s">
        <v>72</v>
      </c>
      <c r="E514" s="5">
        <v>43212</v>
      </c>
      <c r="F514" s="4" t="s">
        <v>459</v>
      </c>
      <c r="G514" s="4" t="s">
        <v>122</v>
      </c>
      <c r="H514" s="4" t="s">
        <v>35</v>
      </c>
      <c r="I514" s="3">
        <v>1</v>
      </c>
      <c r="J514" s="3"/>
      <c r="K514" s="3"/>
      <c r="L514" s="3"/>
      <c r="M514" s="3"/>
      <c r="N514" s="3"/>
      <c r="O514" s="3"/>
      <c r="P514" s="3"/>
      <c r="Q514" s="4" t="s">
        <v>24</v>
      </c>
    </row>
    <row r="515" spans="1:17" x14ac:dyDescent="0.4">
      <c r="A515" s="4" t="s">
        <v>376</v>
      </c>
      <c r="B515" s="3" t="s">
        <v>33</v>
      </c>
      <c r="C515" s="3" t="s">
        <v>151</v>
      </c>
      <c r="D515" s="3" t="s">
        <v>152</v>
      </c>
      <c r="E515" s="5">
        <v>43212</v>
      </c>
      <c r="F515" s="4" t="s">
        <v>459</v>
      </c>
      <c r="G515" s="4" t="s">
        <v>122</v>
      </c>
      <c r="H515" s="4">
        <v>0</v>
      </c>
      <c r="I515" s="3"/>
      <c r="J515" s="3"/>
      <c r="K515" s="3"/>
      <c r="L515" s="3"/>
      <c r="M515" s="3"/>
      <c r="N515" s="3"/>
      <c r="O515" s="3">
        <v>1</v>
      </c>
      <c r="P515" s="3"/>
      <c r="Q515" s="4" t="s">
        <v>24</v>
      </c>
    </row>
    <row r="516" spans="1:17" x14ac:dyDescent="0.4">
      <c r="A516" s="4" t="s">
        <v>376</v>
      </c>
      <c r="B516" s="4" t="s">
        <v>33</v>
      </c>
      <c r="C516" s="4" t="s">
        <v>364</v>
      </c>
      <c r="D516" s="4" t="s">
        <v>365</v>
      </c>
      <c r="E516" s="5">
        <v>43212</v>
      </c>
      <c r="F516" s="4" t="s">
        <v>459</v>
      </c>
      <c r="G516" s="4" t="s">
        <v>122</v>
      </c>
      <c r="H516" s="4">
        <v>0</v>
      </c>
      <c r="I516" s="4"/>
      <c r="J516" s="4"/>
      <c r="K516" s="4"/>
      <c r="L516" s="4"/>
      <c r="M516" s="4"/>
      <c r="N516" s="4"/>
      <c r="O516" s="4"/>
      <c r="P516" s="4">
        <v>1</v>
      </c>
      <c r="Q516" s="4" t="s">
        <v>24</v>
      </c>
    </row>
    <row r="517" spans="1:17" x14ac:dyDescent="0.4">
      <c r="A517" s="4" t="s">
        <v>376</v>
      </c>
      <c r="B517" s="3" t="s">
        <v>33</v>
      </c>
      <c r="C517" s="3" t="s">
        <v>201</v>
      </c>
      <c r="D517" s="3" t="s">
        <v>49</v>
      </c>
      <c r="E517" s="5">
        <v>43212</v>
      </c>
      <c r="F517" s="4" t="s">
        <v>459</v>
      </c>
      <c r="G517" s="4" t="s">
        <v>122</v>
      </c>
      <c r="H517" s="4" t="s">
        <v>35</v>
      </c>
      <c r="I517" s="3"/>
      <c r="J517" s="3"/>
      <c r="K517" s="3">
        <v>1</v>
      </c>
      <c r="L517" s="3"/>
      <c r="M517" s="3"/>
      <c r="N517" s="3"/>
      <c r="O517" s="3"/>
      <c r="P517" s="3"/>
      <c r="Q517" s="4" t="s">
        <v>24</v>
      </c>
    </row>
    <row r="518" spans="1:17" x14ac:dyDescent="0.4">
      <c r="A518" s="4" t="s">
        <v>376</v>
      </c>
      <c r="B518" s="3" t="s">
        <v>33</v>
      </c>
      <c r="C518" s="3" t="s">
        <v>463</v>
      </c>
      <c r="D518" s="3" t="s">
        <v>21</v>
      </c>
      <c r="E518" s="5">
        <v>43212</v>
      </c>
      <c r="F518" s="4" t="s">
        <v>459</v>
      </c>
      <c r="G518" s="4" t="s">
        <v>122</v>
      </c>
      <c r="H518" s="4" t="s">
        <v>39</v>
      </c>
      <c r="I518" s="3"/>
      <c r="J518" s="3"/>
      <c r="K518" s="3">
        <v>1</v>
      </c>
      <c r="L518" s="3"/>
      <c r="M518" s="3"/>
      <c r="N518" s="3"/>
      <c r="O518" s="3"/>
      <c r="P518" s="3"/>
      <c r="Q518" s="4" t="s">
        <v>24</v>
      </c>
    </row>
    <row r="519" spans="1:17" x14ac:dyDescent="0.4">
      <c r="A519" s="4" t="s">
        <v>376</v>
      </c>
      <c r="B519" s="3" t="s">
        <v>19</v>
      </c>
      <c r="C519" s="3" t="s">
        <v>348</v>
      </c>
      <c r="D519" s="3" t="s">
        <v>349</v>
      </c>
      <c r="E519" s="5">
        <v>43212</v>
      </c>
      <c r="F519" s="4" t="s">
        <v>459</v>
      </c>
      <c r="G519" s="4" t="s">
        <v>122</v>
      </c>
      <c r="H519" s="4">
        <v>0</v>
      </c>
      <c r="I519" s="3"/>
      <c r="J519" s="3">
        <v>1</v>
      </c>
      <c r="K519" s="3"/>
      <c r="L519" s="3"/>
      <c r="M519" s="3"/>
      <c r="N519" s="3"/>
      <c r="O519" s="3"/>
      <c r="P519" s="3"/>
      <c r="Q519" s="4" t="s">
        <v>24</v>
      </c>
    </row>
    <row r="520" spans="1:17" x14ac:dyDescent="0.4">
      <c r="A520" s="4" t="s">
        <v>376</v>
      </c>
      <c r="B520" s="3" t="s">
        <v>33</v>
      </c>
      <c r="C520" s="3" t="s">
        <v>464</v>
      </c>
      <c r="D520" s="3" t="s">
        <v>465</v>
      </c>
      <c r="E520" s="5">
        <v>43212</v>
      </c>
      <c r="F520" s="4" t="s">
        <v>459</v>
      </c>
      <c r="G520" s="4" t="s">
        <v>122</v>
      </c>
      <c r="H520" s="4"/>
      <c r="I520" s="3"/>
      <c r="J520" s="3"/>
      <c r="K520" s="3">
        <v>1</v>
      </c>
      <c r="L520" s="3"/>
      <c r="M520" s="3"/>
      <c r="N520" s="3"/>
      <c r="O520" s="3"/>
      <c r="P520" s="3"/>
      <c r="Q520" s="4" t="s">
        <v>24</v>
      </c>
    </row>
    <row r="522" spans="1:17" x14ac:dyDescent="0.4">
      <c r="A522" s="4" t="s">
        <v>466</v>
      </c>
      <c r="B522" s="4" t="s">
        <v>33</v>
      </c>
      <c r="C522" s="4" t="s">
        <v>300</v>
      </c>
      <c r="D522" s="4" t="s">
        <v>224</v>
      </c>
      <c r="E522" s="5">
        <v>43212</v>
      </c>
      <c r="F522" s="4" t="s">
        <v>106</v>
      </c>
      <c r="G522" s="4" t="s">
        <v>467</v>
      </c>
      <c r="H522" s="4">
        <v>0</v>
      </c>
      <c r="I522" s="4">
        <v>1</v>
      </c>
      <c r="J522" s="4"/>
      <c r="K522" s="4"/>
      <c r="L522" s="4"/>
      <c r="M522" s="4"/>
      <c r="N522" s="4"/>
      <c r="O522" s="4"/>
      <c r="P522" s="4"/>
      <c r="Q522" s="4" t="s">
        <v>24</v>
      </c>
    </row>
    <row r="523" spans="1:17" x14ac:dyDescent="0.4">
      <c r="A523" s="4" t="s">
        <v>466</v>
      </c>
      <c r="B523" s="4" t="s">
        <v>33</v>
      </c>
      <c r="C523" s="4" t="s">
        <v>468</v>
      </c>
      <c r="D523" s="4" t="s">
        <v>112</v>
      </c>
      <c r="E523" s="5">
        <v>43212</v>
      </c>
      <c r="F523" s="4" t="s">
        <v>106</v>
      </c>
      <c r="G523" s="4" t="s">
        <v>467</v>
      </c>
      <c r="H523" s="4">
        <v>0</v>
      </c>
      <c r="I523" s="4">
        <v>1</v>
      </c>
      <c r="J523" s="4"/>
      <c r="K523" s="4"/>
      <c r="L523" s="4"/>
      <c r="M523" s="4"/>
      <c r="N523" s="4"/>
      <c r="O523" s="4"/>
      <c r="P523" s="4"/>
      <c r="Q523" s="4" t="s">
        <v>24</v>
      </c>
    </row>
    <row r="524" spans="1:17" x14ac:dyDescent="0.4">
      <c r="A524" s="4" t="s">
        <v>466</v>
      </c>
      <c r="B524" s="3" t="s">
        <v>33</v>
      </c>
      <c r="C524" s="3" t="s">
        <v>469</v>
      </c>
      <c r="D524" s="3" t="s">
        <v>49</v>
      </c>
      <c r="E524" s="5">
        <v>43212</v>
      </c>
      <c r="F524" s="4" t="s">
        <v>106</v>
      </c>
      <c r="G524" s="4" t="s">
        <v>467</v>
      </c>
      <c r="H524" s="4">
        <v>0</v>
      </c>
      <c r="I524" s="3">
        <v>1</v>
      </c>
      <c r="J524" s="3"/>
      <c r="K524" s="3"/>
      <c r="L524" s="3"/>
      <c r="M524" s="3"/>
      <c r="N524" s="3"/>
      <c r="O524" s="3"/>
      <c r="P524" s="3"/>
      <c r="Q524" s="4" t="s">
        <v>24</v>
      </c>
    </row>
    <row r="525" spans="1:17" x14ac:dyDescent="0.4">
      <c r="A525" s="4"/>
      <c r="B525" s="3"/>
      <c r="C525" s="3"/>
      <c r="D525" s="3"/>
      <c r="E525" s="5"/>
      <c r="F525" s="4"/>
      <c r="G525" s="4"/>
      <c r="H525" s="4"/>
      <c r="I525" s="3"/>
      <c r="J525" s="3"/>
      <c r="K525" s="3"/>
      <c r="L525" s="3"/>
      <c r="M525" s="3"/>
      <c r="N525" s="3"/>
      <c r="O525" s="3"/>
      <c r="P525" s="3"/>
      <c r="Q525" s="4"/>
    </row>
    <row r="526" spans="1:17" x14ac:dyDescent="0.4">
      <c r="A526" s="4" t="s">
        <v>466</v>
      </c>
      <c r="B526" s="3" t="s">
        <v>33</v>
      </c>
      <c r="C526" s="3" t="s">
        <v>40</v>
      </c>
      <c r="D526" s="3" t="s">
        <v>58</v>
      </c>
      <c r="E526" s="5">
        <v>43212</v>
      </c>
      <c r="F526" s="4" t="s">
        <v>106</v>
      </c>
      <c r="G526" s="4" t="s">
        <v>467</v>
      </c>
      <c r="H526" s="4">
        <v>0</v>
      </c>
      <c r="I526" s="3"/>
      <c r="J526" s="3"/>
      <c r="K526" s="3"/>
      <c r="L526" s="3"/>
      <c r="M526" s="3"/>
      <c r="N526" s="3"/>
      <c r="O526" s="3"/>
      <c r="P526" s="3">
        <v>1</v>
      </c>
      <c r="Q526" s="4" t="s">
        <v>24</v>
      </c>
    </row>
    <row r="527" spans="1:17" x14ac:dyDescent="0.4">
      <c r="A527" s="4" t="s">
        <v>466</v>
      </c>
      <c r="B527" s="3" t="s">
        <v>33</v>
      </c>
      <c r="C527" s="3" t="s">
        <v>391</v>
      </c>
      <c r="D527" s="3" t="s">
        <v>132</v>
      </c>
      <c r="E527" s="5">
        <v>43212</v>
      </c>
      <c r="F527" s="4" t="s">
        <v>106</v>
      </c>
      <c r="G527" s="4" t="s">
        <v>467</v>
      </c>
      <c r="H527" s="4" t="s">
        <v>35</v>
      </c>
      <c r="I527" s="3"/>
      <c r="J527" s="3"/>
      <c r="K527" s="3">
        <v>1</v>
      </c>
      <c r="L527" s="3"/>
      <c r="M527" s="3"/>
      <c r="N527" s="3"/>
      <c r="O527" s="3"/>
      <c r="P527" s="3"/>
      <c r="Q527" s="4" t="s">
        <v>24</v>
      </c>
    </row>
    <row r="528" spans="1:17" x14ac:dyDescent="0.4">
      <c r="A528" s="4" t="s">
        <v>466</v>
      </c>
      <c r="B528" s="3" t="s">
        <v>33</v>
      </c>
      <c r="C528" s="3" t="s">
        <v>151</v>
      </c>
      <c r="D528" s="3" t="s">
        <v>152</v>
      </c>
      <c r="E528" s="5">
        <v>43212</v>
      </c>
      <c r="F528" s="4" t="s">
        <v>106</v>
      </c>
      <c r="G528" s="4" t="s">
        <v>467</v>
      </c>
      <c r="H528" s="4">
        <v>0</v>
      </c>
      <c r="I528" s="3"/>
      <c r="J528" s="3"/>
      <c r="K528" s="3"/>
      <c r="L528" s="3"/>
      <c r="M528" s="3"/>
      <c r="N528" s="3"/>
      <c r="O528" s="3">
        <v>1</v>
      </c>
      <c r="P528" s="3"/>
      <c r="Q528" s="4" t="s">
        <v>24</v>
      </c>
    </row>
    <row r="529" spans="1:17" x14ac:dyDescent="0.4">
      <c r="A529" s="4" t="s">
        <v>466</v>
      </c>
      <c r="B529" s="3" t="s">
        <v>33</v>
      </c>
      <c r="C529" s="3" t="s">
        <v>470</v>
      </c>
      <c r="D529" s="3" t="s">
        <v>87</v>
      </c>
      <c r="E529" s="5">
        <v>43212</v>
      </c>
      <c r="F529" s="4" t="s">
        <v>106</v>
      </c>
      <c r="G529" s="4" t="s">
        <v>467</v>
      </c>
      <c r="H529" s="4" t="s">
        <v>39</v>
      </c>
      <c r="I529" s="3"/>
      <c r="J529" s="3"/>
      <c r="K529" s="3">
        <v>1</v>
      </c>
      <c r="L529" s="3"/>
      <c r="M529" s="3"/>
      <c r="N529" s="3"/>
      <c r="O529" s="3"/>
      <c r="P529" s="3"/>
      <c r="Q529" s="4" t="s">
        <v>24</v>
      </c>
    </row>
    <row r="530" spans="1:17" x14ac:dyDescent="0.4">
      <c r="A530" s="4" t="s">
        <v>466</v>
      </c>
      <c r="B530" s="3" t="s">
        <v>33</v>
      </c>
      <c r="C530" s="3" t="s">
        <v>201</v>
      </c>
      <c r="D530" s="3" t="s">
        <v>49</v>
      </c>
      <c r="E530" s="5">
        <v>43212</v>
      </c>
      <c r="F530" s="4" t="s">
        <v>106</v>
      </c>
      <c r="G530" s="4" t="s">
        <v>467</v>
      </c>
      <c r="H530" s="4">
        <v>0</v>
      </c>
      <c r="I530" s="3"/>
      <c r="J530" s="3"/>
      <c r="K530" s="3">
        <v>1</v>
      </c>
      <c r="L530" s="3"/>
      <c r="M530" s="3"/>
      <c r="N530" s="3"/>
      <c r="O530" s="3"/>
      <c r="P530" s="3"/>
      <c r="Q530" s="4" t="s">
        <v>24</v>
      </c>
    </row>
    <row r="531" spans="1:17" x14ac:dyDescent="0.4">
      <c r="A531" s="4" t="s">
        <v>466</v>
      </c>
      <c r="B531" s="4" t="s">
        <v>33</v>
      </c>
      <c r="C531" s="4" t="s">
        <v>362</v>
      </c>
      <c r="D531" s="4" t="s">
        <v>363</v>
      </c>
      <c r="E531" s="5">
        <v>43212</v>
      </c>
      <c r="F531" s="4" t="s">
        <v>106</v>
      </c>
      <c r="G531" s="4" t="s">
        <v>467</v>
      </c>
      <c r="H531" s="4">
        <v>0</v>
      </c>
      <c r="I531" s="3"/>
      <c r="J531" s="3"/>
      <c r="K531" s="3"/>
      <c r="L531" s="3"/>
      <c r="M531" s="3"/>
      <c r="N531" s="3"/>
      <c r="O531" s="3">
        <v>1</v>
      </c>
      <c r="P531" s="3"/>
      <c r="Q531" s="4" t="s">
        <v>24</v>
      </c>
    </row>
    <row r="532" spans="1:17" x14ac:dyDescent="0.4">
      <c r="A532" s="4" t="s">
        <v>466</v>
      </c>
      <c r="B532" s="4" t="s">
        <v>33</v>
      </c>
      <c r="C532" s="4" t="s">
        <v>49</v>
      </c>
      <c r="D532" s="4" t="s">
        <v>263</v>
      </c>
      <c r="E532" s="5">
        <v>43212</v>
      </c>
      <c r="F532" s="4" t="s">
        <v>106</v>
      </c>
      <c r="G532" s="4" t="s">
        <v>467</v>
      </c>
      <c r="H532" s="4" t="s">
        <v>35</v>
      </c>
      <c r="I532" s="3">
        <v>1</v>
      </c>
      <c r="J532" s="3"/>
      <c r="K532" s="3"/>
      <c r="L532" s="3"/>
      <c r="M532" s="3"/>
      <c r="N532" s="3"/>
      <c r="O532" s="3"/>
      <c r="P532" s="3"/>
      <c r="Q532" s="4" t="s">
        <v>24</v>
      </c>
    </row>
    <row r="533" spans="1:17" x14ac:dyDescent="0.4">
      <c r="A533" s="4" t="s">
        <v>466</v>
      </c>
      <c r="B533" s="4" t="s">
        <v>33</v>
      </c>
      <c r="C533" s="4" t="s">
        <v>362</v>
      </c>
      <c r="D533" s="4" t="s">
        <v>363</v>
      </c>
      <c r="E533" s="5">
        <v>43212</v>
      </c>
      <c r="F533" s="4" t="s">
        <v>106</v>
      </c>
      <c r="G533" s="4" t="s">
        <v>467</v>
      </c>
      <c r="H533" s="4">
        <v>0</v>
      </c>
      <c r="I533" s="4"/>
      <c r="J533" s="4"/>
      <c r="K533" s="4"/>
      <c r="L533" s="4"/>
      <c r="M533" s="4"/>
      <c r="N533" s="4"/>
      <c r="O533" s="4"/>
      <c r="P533" s="4">
        <v>1</v>
      </c>
      <c r="Q533" s="4" t="s">
        <v>24</v>
      </c>
    </row>
    <row r="534" spans="1:17" x14ac:dyDescent="0.4">
      <c r="A534" s="4" t="s">
        <v>466</v>
      </c>
      <c r="B534" s="3" t="s">
        <v>33</v>
      </c>
      <c r="C534" s="3" t="s">
        <v>464</v>
      </c>
      <c r="D534" s="3" t="s">
        <v>465</v>
      </c>
      <c r="E534" s="5">
        <v>43212</v>
      </c>
      <c r="F534" s="4" t="s">
        <v>106</v>
      </c>
      <c r="G534" s="4" t="s">
        <v>467</v>
      </c>
      <c r="H534" s="4">
        <v>0</v>
      </c>
      <c r="I534" s="3"/>
      <c r="J534" s="3"/>
      <c r="K534" s="3">
        <v>1</v>
      </c>
      <c r="L534" s="3"/>
      <c r="M534" s="3"/>
      <c r="N534" s="3"/>
      <c r="O534" s="3"/>
      <c r="P534" s="3"/>
      <c r="Q534" s="4" t="s">
        <v>24</v>
      </c>
    </row>
    <row r="535" spans="1:17" x14ac:dyDescent="0.4">
      <c r="A535" s="4" t="s">
        <v>466</v>
      </c>
      <c r="B535" s="31"/>
      <c r="C535" s="31"/>
      <c r="D535" s="31"/>
      <c r="E535" s="5">
        <v>43212</v>
      </c>
      <c r="F535" s="4" t="s">
        <v>106</v>
      </c>
      <c r="G535" s="4" t="s">
        <v>467</v>
      </c>
      <c r="H535" s="4"/>
      <c r="I535" s="3"/>
      <c r="J535" s="3"/>
      <c r="K535" s="3"/>
      <c r="L535" s="3"/>
      <c r="M535" s="3"/>
      <c r="N535" s="3"/>
      <c r="O535" s="3"/>
      <c r="P535" s="3"/>
      <c r="Q535" s="4" t="s">
        <v>24</v>
      </c>
    </row>
    <row r="536" spans="1:17" x14ac:dyDescent="0.4">
      <c r="A536" s="4" t="s">
        <v>466</v>
      </c>
      <c r="B536" s="31"/>
      <c r="C536" s="31"/>
      <c r="D536" s="31"/>
      <c r="E536" s="5">
        <v>43212</v>
      </c>
      <c r="F536" s="4" t="s">
        <v>106</v>
      </c>
      <c r="G536" s="4" t="s">
        <v>467</v>
      </c>
      <c r="H536" s="4"/>
      <c r="I536" s="3"/>
      <c r="J536" s="3"/>
      <c r="K536" s="3"/>
      <c r="L536" s="3"/>
      <c r="M536" s="3"/>
      <c r="N536" s="3"/>
      <c r="O536" s="3"/>
      <c r="P536" s="3"/>
      <c r="Q536" s="4" t="s">
        <v>24</v>
      </c>
    </row>
    <row r="537" spans="1:17" x14ac:dyDescent="0.4">
      <c r="A537" s="4" t="s">
        <v>466</v>
      </c>
      <c r="B537" s="31"/>
      <c r="C537" s="31"/>
      <c r="D537" s="31"/>
      <c r="E537" s="5">
        <v>43212</v>
      </c>
      <c r="F537" s="4" t="s">
        <v>106</v>
      </c>
      <c r="G537" s="4" t="s">
        <v>467</v>
      </c>
      <c r="H537" s="4"/>
      <c r="I537" s="3"/>
      <c r="J537" s="3"/>
      <c r="K537" s="3"/>
      <c r="L537" s="3"/>
      <c r="M537" s="3"/>
      <c r="N537" s="3"/>
      <c r="O537" s="3"/>
      <c r="P537" s="3"/>
      <c r="Q537" s="4" t="s">
        <v>24</v>
      </c>
    </row>
    <row r="538" spans="1:17" x14ac:dyDescent="0.4">
      <c r="A538" s="4" t="s">
        <v>466</v>
      </c>
      <c r="B538" s="31"/>
      <c r="C538" s="31"/>
      <c r="D538" s="31"/>
      <c r="E538" s="5">
        <v>43212</v>
      </c>
      <c r="F538" s="4" t="s">
        <v>106</v>
      </c>
      <c r="G538" s="4" t="s">
        <v>467</v>
      </c>
      <c r="H538" s="4"/>
      <c r="I538" s="3"/>
      <c r="J538" s="3"/>
      <c r="K538" s="3"/>
      <c r="L538" s="3"/>
      <c r="M538" s="3"/>
      <c r="N538" s="3"/>
      <c r="O538" s="3"/>
      <c r="P538" s="3"/>
      <c r="Q538" s="4" t="s">
        <v>24</v>
      </c>
    </row>
    <row r="539" spans="1:17" x14ac:dyDescent="0.4">
      <c r="A539" s="4" t="s">
        <v>466</v>
      </c>
      <c r="B539" s="31"/>
      <c r="C539" s="31"/>
      <c r="D539" s="31"/>
      <c r="E539" s="5">
        <v>43212</v>
      </c>
      <c r="F539" s="4" t="s">
        <v>106</v>
      </c>
      <c r="G539" s="4" t="s">
        <v>467</v>
      </c>
      <c r="H539" s="4"/>
      <c r="I539" s="3"/>
      <c r="J539" s="3"/>
      <c r="K539" s="3"/>
      <c r="L539" s="3"/>
      <c r="M539" s="3"/>
      <c r="N539" s="3"/>
      <c r="O539" s="3"/>
      <c r="P539" s="3"/>
      <c r="Q539" s="4" t="s">
        <v>24</v>
      </c>
    </row>
    <row r="540" spans="1:17" x14ac:dyDescent="0.4">
      <c r="A540" s="4" t="s">
        <v>466</v>
      </c>
      <c r="B540" s="31"/>
      <c r="C540" s="31"/>
      <c r="D540" s="31"/>
      <c r="E540" s="5">
        <v>43212</v>
      </c>
      <c r="F540" s="4" t="s">
        <v>106</v>
      </c>
      <c r="G540" s="4" t="s">
        <v>467</v>
      </c>
      <c r="H540" s="4"/>
      <c r="I540" s="3"/>
      <c r="J540" s="3"/>
      <c r="K540" s="3"/>
      <c r="L540" s="3"/>
      <c r="M540" s="3"/>
      <c r="N540" s="3"/>
      <c r="O540" s="3"/>
      <c r="P540" s="3"/>
      <c r="Q540" s="4" t="s">
        <v>24</v>
      </c>
    </row>
    <row r="541" spans="1:17" x14ac:dyDescent="0.4">
      <c r="A541" s="4" t="s">
        <v>466</v>
      </c>
      <c r="B541" s="31"/>
      <c r="C541" s="31"/>
      <c r="D541" s="31"/>
      <c r="E541" s="5">
        <v>43212</v>
      </c>
      <c r="F541" s="4" t="s">
        <v>106</v>
      </c>
      <c r="G541" s="4" t="s">
        <v>467</v>
      </c>
      <c r="H541" s="4"/>
      <c r="I541" s="3"/>
      <c r="J541" s="3"/>
      <c r="K541" s="3"/>
      <c r="L541" s="3"/>
      <c r="M541" s="3"/>
      <c r="N541" s="3"/>
      <c r="O541" s="3"/>
      <c r="P541" s="3"/>
      <c r="Q541" s="4" t="s">
        <v>24</v>
      </c>
    </row>
    <row r="542" spans="1:17" x14ac:dyDescent="0.4">
      <c r="A542" s="4" t="s">
        <v>466</v>
      </c>
      <c r="B542" s="31"/>
      <c r="C542" s="31"/>
      <c r="D542" s="31"/>
      <c r="E542" s="5">
        <v>43212</v>
      </c>
      <c r="F542" s="4" t="s">
        <v>106</v>
      </c>
      <c r="G542" s="4" t="s">
        <v>467</v>
      </c>
      <c r="H542" s="4"/>
      <c r="I542" s="3"/>
      <c r="J542" s="3"/>
      <c r="K542" s="3"/>
      <c r="L542" s="3"/>
      <c r="M542" s="3"/>
      <c r="N542" s="3"/>
      <c r="O542" s="3"/>
      <c r="P542" s="3"/>
      <c r="Q542" s="4" t="s">
        <v>24</v>
      </c>
    </row>
    <row r="543" spans="1:17" x14ac:dyDescent="0.4">
      <c r="A543" s="4" t="s">
        <v>466</v>
      </c>
      <c r="B543" s="31"/>
      <c r="C543" s="31"/>
      <c r="D543" s="31"/>
      <c r="E543" s="5">
        <v>43212</v>
      </c>
      <c r="F543" s="4" t="s">
        <v>106</v>
      </c>
      <c r="G543" s="4" t="s">
        <v>467</v>
      </c>
      <c r="H543" s="4"/>
      <c r="I543" s="3"/>
      <c r="J543" s="3"/>
      <c r="K543" s="3"/>
      <c r="L543" s="3"/>
      <c r="M543" s="3"/>
      <c r="N543" s="3"/>
      <c r="O543" s="3"/>
      <c r="P543" s="3"/>
      <c r="Q543" s="4" t="s">
        <v>24</v>
      </c>
    </row>
    <row r="544" spans="1:17" s="32" customFormat="1" x14ac:dyDescent="0.4">
      <c r="A544" s="24" t="s">
        <v>466</v>
      </c>
      <c r="B544" s="24"/>
      <c r="C544" s="24"/>
      <c r="D544" s="24"/>
      <c r="E544" s="26">
        <v>43212</v>
      </c>
      <c r="F544" s="24" t="s">
        <v>106</v>
      </c>
      <c r="G544" s="24" t="s">
        <v>467</v>
      </c>
      <c r="H544" s="24"/>
      <c r="I544" s="24"/>
      <c r="J544" s="24"/>
      <c r="K544" s="24"/>
      <c r="L544" s="24"/>
      <c r="M544" s="24"/>
      <c r="N544" s="24"/>
      <c r="O544" s="24"/>
      <c r="P544" s="24"/>
      <c r="Q544" s="24" t="s">
        <v>381</v>
      </c>
    </row>
    <row r="545" spans="1:17" s="32" customFormat="1" x14ac:dyDescent="0.4">
      <c r="A545" s="24" t="s">
        <v>466</v>
      </c>
      <c r="B545" s="24"/>
      <c r="C545" s="24"/>
      <c r="D545" s="24"/>
      <c r="E545" s="26">
        <v>43212</v>
      </c>
      <c r="F545" s="24" t="s">
        <v>106</v>
      </c>
      <c r="G545" s="24" t="s">
        <v>467</v>
      </c>
      <c r="H545" s="24"/>
      <c r="I545" s="24"/>
      <c r="J545" s="24"/>
      <c r="K545" s="24"/>
      <c r="L545" s="24"/>
      <c r="M545" s="24"/>
      <c r="N545" s="24"/>
      <c r="O545" s="24"/>
      <c r="P545" s="24"/>
      <c r="Q545" s="24" t="s">
        <v>381</v>
      </c>
    </row>
    <row r="546" spans="1:17" s="32" customFormat="1" x14ac:dyDescent="0.4">
      <c r="A546" s="24" t="s">
        <v>466</v>
      </c>
      <c r="B546" s="24"/>
      <c r="C546" s="24"/>
      <c r="D546" s="24"/>
      <c r="E546" s="26">
        <v>43212</v>
      </c>
      <c r="F546" s="24" t="s">
        <v>106</v>
      </c>
      <c r="G546" s="24" t="s">
        <v>467</v>
      </c>
      <c r="H546" s="24"/>
      <c r="I546" s="24"/>
      <c r="J546" s="24"/>
      <c r="K546" s="24"/>
      <c r="L546" s="24"/>
      <c r="M546" s="24"/>
      <c r="N546" s="24"/>
      <c r="O546" s="24"/>
      <c r="P546" s="24"/>
      <c r="Q546" s="24" t="s">
        <v>381</v>
      </c>
    </row>
    <row r="547" spans="1:17" s="32" customFormat="1" x14ac:dyDescent="0.4">
      <c r="A547" s="24" t="s">
        <v>466</v>
      </c>
      <c r="B547" s="24"/>
      <c r="C547" s="24"/>
      <c r="D547" s="24"/>
      <c r="E547" s="26">
        <v>43212</v>
      </c>
      <c r="F547" s="24" t="s">
        <v>106</v>
      </c>
      <c r="G547" s="24" t="s">
        <v>467</v>
      </c>
      <c r="H547" s="24"/>
      <c r="I547" s="24"/>
      <c r="J547" s="24"/>
      <c r="K547" s="24"/>
      <c r="L547" s="24"/>
      <c r="M547" s="24"/>
      <c r="N547" s="24"/>
      <c r="O547" s="24"/>
      <c r="P547" s="24"/>
      <c r="Q547" s="24" t="s">
        <v>381</v>
      </c>
    </row>
    <row r="548" spans="1:17" s="32" customFormat="1" x14ac:dyDescent="0.4">
      <c r="A548" s="24" t="s">
        <v>466</v>
      </c>
      <c r="B548" s="24"/>
      <c r="C548" s="24"/>
      <c r="D548" s="24"/>
      <c r="E548" s="26">
        <v>43212</v>
      </c>
      <c r="F548" s="24" t="s">
        <v>106</v>
      </c>
      <c r="G548" s="24" t="s">
        <v>467</v>
      </c>
      <c r="H548" s="24"/>
      <c r="I548" s="24"/>
      <c r="J548" s="24"/>
      <c r="K548" s="24"/>
      <c r="L548" s="24"/>
      <c r="M548" s="24"/>
      <c r="N548" s="24"/>
      <c r="O548" s="24"/>
      <c r="P548" s="24"/>
      <c r="Q548" s="24" t="s">
        <v>381</v>
      </c>
    </row>
    <row r="549" spans="1:17" s="32" customFormat="1" x14ac:dyDescent="0.4">
      <c r="A549" s="24" t="s">
        <v>466</v>
      </c>
      <c r="B549" s="24"/>
      <c r="C549" s="24"/>
      <c r="D549" s="24"/>
      <c r="E549" s="26">
        <v>43212</v>
      </c>
      <c r="F549" s="24" t="s">
        <v>106</v>
      </c>
      <c r="G549" s="24" t="s">
        <v>467</v>
      </c>
      <c r="H549" s="24"/>
      <c r="I549" s="24"/>
      <c r="J549" s="24"/>
      <c r="K549" s="24"/>
      <c r="L549" s="24"/>
      <c r="M549" s="24"/>
      <c r="N549" s="24"/>
      <c r="O549" s="24"/>
      <c r="P549" s="24"/>
      <c r="Q549" s="24" t="s">
        <v>381</v>
      </c>
    </row>
    <row r="550" spans="1:17" s="32" customFormat="1" x14ac:dyDescent="0.4">
      <c r="A550" s="24" t="s">
        <v>466</v>
      </c>
      <c r="B550" s="24"/>
      <c r="C550" s="24"/>
      <c r="D550" s="24"/>
      <c r="E550" s="26">
        <v>43212</v>
      </c>
      <c r="F550" s="24" t="s">
        <v>106</v>
      </c>
      <c r="G550" s="24" t="s">
        <v>467</v>
      </c>
      <c r="H550" s="24"/>
      <c r="I550" s="24"/>
      <c r="J550" s="24"/>
      <c r="K550" s="24"/>
      <c r="L550" s="24"/>
      <c r="M550" s="24"/>
      <c r="N550" s="24"/>
      <c r="O550" s="24"/>
      <c r="P550" s="24"/>
      <c r="Q550" s="24" t="s">
        <v>381</v>
      </c>
    </row>
    <row r="551" spans="1:17" s="32" customFormat="1" x14ac:dyDescent="0.4">
      <c r="A551" s="24" t="s">
        <v>466</v>
      </c>
      <c r="B551" s="24"/>
      <c r="C551" s="24"/>
      <c r="D551" s="24"/>
      <c r="E551" s="26">
        <v>43212</v>
      </c>
      <c r="F551" s="24" t="s">
        <v>106</v>
      </c>
      <c r="G551" s="24" t="s">
        <v>467</v>
      </c>
      <c r="H551" s="24"/>
      <c r="I551" s="24"/>
      <c r="J551" s="24"/>
      <c r="K551" s="24"/>
      <c r="L551" s="24"/>
      <c r="M551" s="24"/>
      <c r="N551" s="24"/>
      <c r="O551" s="24"/>
      <c r="P551" s="24"/>
      <c r="Q551" s="24" t="s">
        <v>381</v>
      </c>
    </row>
    <row r="552" spans="1:17" s="32" customFormat="1" x14ac:dyDescent="0.4">
      <c r="A552" s="24" t="s">
        <v>466</v>
      </c>
      <c r="B552" s="24"/>
      <c r="C552" s="24"/>
      <c r="D552" s="24"/>
      <c r="E552" s="26">
        <v>43212</v>
      </c>
      <c r="F552" s="24" t="s">
        <v>106</v>
      </c>
      <c r="G552" s="24" t="s">
        <v>467</v>
      </c>
      <c r="H552" s="24"/>
      <c r="I552" s="24"/>
      <c r="J552" s="24"/>
      <c r="K552" s="24"/>
      <c r="L552" s="24"/>
      <c r="M552" s="24"/>
      <c r="N552" s="24"/>
      <c r="O552" s="24"/>
      <c r="P552" s="24"/>
      <c r="Q552" s="24" t="s">
        <v>381</v>
      </c>
    </row>
    <row r="553" spans="1:17" s="32" customFormat="1" x14ac:dyDescent="0.4">
      <c r="A553" s="24" t="s">
        <v>466</v>
      </c>
      <c r="B553" s="24"/>
      <c r="C553" s="24"/>
      <c r="D553" s="24"/>
      <c r="E553" s="26">
        <v>43212</v>
      </c>
      <c r="F553" s="24" t="s">
        <v>106</v>
      </c>
      <c r="G553" s="24" t="s">
        <v>467</v>
      </c>
      <c r="H553" s="24"/>
      <c r="I553" s="24"/>
      <c r="J553" s="24"/>
      <c r="K553" s="24"/>
      <c r="L553" s="24"/>
      <c r="M553" s="24"/>
      <c r="N553" s="24"/>
      <c r="O553" s="24"/>
      <c r="P553" s="24"/>
      <c r="Q553" s="24" t="s">
        <v>381</v>
      </c>
    </row>
    <row r="554" spans="1:17" x14ac:dyDescent="0.4">
      <c r="A554" s="22" t="s">
        <v>466</v>
      </c>
      <c r="B554" s="22"/>
      <c r="C554" s="22"/>
      <c r="D554" s="22"/>
      <c r="E554" s="23">
        <v>43212</v>
      </c>
      <c r="F554" s="22" t="s">
        <v>106</v>
      </c>
      <c r="G554" s="22" t="s">
        <v>467</v>
      </c>
      <c r="H554" s="22"/>
      <c r="I554" s="22"/>
      <c r="J554" s="22"/>
      <c r="K554" s="22"/>
      <c r="L554" s="22"/>
      <c r="M554" s="22"/>
      <c r="N554" s="22"/>
      <c r="O554" s="22"/>
      <c r="P554" s="22"/>
      <c r="Q554" s="24" t="s">
        <v>381</v>
      </c>
    </row>
    <row r="555" spans="1:17" x14ac:dyDescent="0.4">
      <c r="A555" s="22" t="s">
        <v>466</v>
      </c>
      <c r="B555" s="22"/>
      <c r="C555" s="22"/>
      <c r="D555" s="22"/>
      <c r="E555" s="23">
        <v>43212</v>
      </c>
      <c r="F555" s="22" t="s">
        <v>106</v>
      </c>
      <c r="G555" s="22" t="s">
        <v>467</v>
      </c>
      <c r="H555" s="22"/>
      <c r="I555" s="22"/>
      <c r="J555" s="22"/>
      <c r="K555" s="22"/>
      <c r="L555" s="22"/>
      <c r="M555" s="22"/>
      <c r="N555" s="22"/>
      <c r="O555" s="22"/>
      <c r="P555" s="22"/>
      <c r="Q555" s="24" t="s">
        <v>381</v>
      </c>
    </row>
    <row r="556" spans="1:17" x14ac:dyDescent="0.4">
      <c r="A556" s="22" t="s">
        <v>466</v>
      </c>
      <c r="B556" s="22"/>
      <c r="C556" s="22"/>
      <c r="D556" s="22"/>
      <c r="E556" s="23">
        <v>43212</v>
      </c>
      <c r="F556" s="22" t="s">
        <v>106</v>
      </c>
      <c r="G556" s="22" t="s">
        <v>467</v>
      </c>
      <c r="H556" s="22"/>
      <c r="I556" s="22"/>
      <c r="J556" s="22"/>
      <c r="K556" s="22"/>
      <c r="L556" s="22"/>
      <c r="M556" s="22"/>
      <c r="N556" s="22"/>
      <c r="O556" s="22"/>
      <c r="P556" s="22"/>
      <c r="Q556" s="24" t="s">
        <v>381</v>
      </c>
    </row>
    <row r="557" spans="1:17" x14ac:dyDescent="0.4">
      <c r="A557" s="22" t="s">
        <v>466</v>
      </c>
      <c r="B557" s="22"/>
      <c r="C557" s="22"/>
      <c r="D557" s="22"/>
      <c r="E557" s="23">
        <v>43212</v>
      </c>
      <c r="F557" s="22" t="s">
        <v>106</v>
      </c>
      <c r="G557" s="22" t="s">
        <v>467</v>
      </c>
      <c r="H557" s="22"/>
      <c r="I557" s="22"/>
      <c r="J557" s="22"/>
      <c r="K557" s="22"/>
      <c r="L557" s="22"/>
      <c r="M557" s="22"/>
      <c r="N557" s="22"/>
      <c r="O557" s="22"/>
      <c r="P557" s="22"/>
      <c r="Q557" s="24" t="s">
        <v>381</v>
      </c>
    </row>
    <row r="559" spans="1:17" ht="15.6" x14ac:dyDescent="0.6">
      <c r="A559" s="1" t="s">
        <v>378</v>
      </c>
      <c r="D559" s="1" t="s">
        <v>471</v>
      </c>
    </row>
    <row r="561" spans="1:17" x14ac:dyDescent="0.4">
      <c r="A561" s="3" t="s">
        <v>2</v>
      </c>
      <c r="B561" s="3" t="s">
        <v>3</v>
      </c>
      <c r="C561" s="3" t="s">
        <v>4</v>
      </c>
      <c r="D561" s="3" t="s">
        <v>5</v>
      </c>
      <c r="E561" s="3" t="s">
        <v>6</v>
      </c>
      <c r="F561" s="3" t="s">
        <v>7</v>
      </c>
      <c r="G561" s="3" t="s">
        <v>8</v>
      </c>
      <c r="H561" s="3" t="s">
        <v>9</v>
      </c>
      <c r="I561" s="3" t="s">
        <v>10</v>
      </c>
      <c r="J561" s="3" t="s">
        <v>11</v>
      </c>
      <c r="K561" s="3" t="s">
        <v>12</v>
      </c>
      <c r="L561" s="3" t="s">
        <v>13</v>
      </c>
      <c r="M561" s="3" t="s">
        <v>14</v>
      </c>
      <c r="N561" s="3" t="s">
        <v>320</v>
      </c>
      <c r="O561" s="3" t="s">
        <v>15</v>
      </c>
      <c r="P561" s="3" t="s">
        <v>16</v>
      </c>
      <c r="Q561" s="3" t="s">
        <v>17</v>
      </c>
    </row>
    <row r="562" spans="1:17" x14ac:dyDescent="0.4">
      <c r="A562" s="4" t="s">
        <v>133</v>
      </c>
      <c r="B562" s="4" t="s">
        <v>33</v>
      </c>
      <c r="C562" s="4" t="s">
        <v>40</v>
      </c>
      <c r="D562" s="4" t="s">
        <v>83</v>
      </c>
      <c r="E562" s="5">
        <v>43213</v>
      </c>
      <c r="F562" s="4" t="s">
        <v>387</v>
      </c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 t="s">
        <v>381</v>
      </c>
    </row>
    <row r="563" spans="1:17" x14ac:dyDescent="0.4">
      <c r="A563" s="4" t="s">
        <v>382</v>
      </c>
      <c r="B563" s="4" t="s">
        <v>33</v>
      </c>
      <c r="C563" s="4" t="s">
        <v>208</v>
      </c>
      <c r="D563" s="4" t="s">
        <v>132</v>
      </c>
      <c r="E563" s="5">
        <v>43213</v>
      </c>
      <c r="F563" s="4" t="s">
        <v>387</v>
      </c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 t="s">
        <v>381</v>
      </c>
    </row>
    <row r="564" spans="1:17" x14ac:dyDescent="0.4">
      <c r="A564" s="4"/>
      <c r="B564" s="4"/>
      <c r="C564" s="4"/>
      <c r="D564" s="4"/>
      <c r="E564" s="5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x14ac:dyDescent="0.4">
      <c r="A565" s="4" t="s">
        <v>376</v>
      </c>
      <c r="B565" s="3" t="s">
        <v>33</v>
      </c>
      <c r="C565" s="3" t="s">
        <v>460</v>
      </c>
      <c r="D565" s="3" t="s">
        <v>461</v>
      </c>
      <c r="E565" s="5">
        <v>43213</v>
      </c>
      <c r="F565" s="4" t="s">
        <v>387</v>
      </c>
      <c r="G565" s="4" t="s">
        <v>51</v>
      </c>
      <c r="H565" s="4"/>
      <c r="I565" s="3"/>
      <c r="J565" s="3"/>
      <c r="K565" s="3">
        <v>1</v>
      </c>
      <c r="L565" s="4"/>
      <c r="M565" s="4"/>
      <c r="N565" s="4"/>
      <c r="O565" s="4"/>
      <c r="P565" s="4"/>
      <c r="Q565" s="4" t="s">
        <v>24</v>
      </c>
    </row>
    <row r="566" spans="1:17" x14ac:dyDescent="0.4">
      <c r="A566" s="4" t="s">
        <v>376</v>
      </c>
      <c r="B566" s="4" t="s">
        <v>33</v>
      </c>
      <c r="C566" s="4" t="s">
        <v>37</v>
      </c>
      <c r="D566" s="4" t="s">
        <v>38</v>
      </c>
      <c r="E566" s="5">
        <v>43213</v>
      </c>
      <c r="F566" s="4" t="s">
        <v>387</v>
      </c>
      <c r="G566" s="4" t="s">
        <v>51</v>
      </c>
      <c r="H566" s="4"/>
      <c r="I566" s="4"/>
      <c r="J566" s="4"/>
      <c r="K566" s="4">
        <v>1</v>
      </c>
      <c r="L566" s="4"/>
      <c r="M566" s="4"/>
      <c r="N566" s="4"/>
      <c r="O566" s="4"/>
      <c r="P566" s="4"/>
      <c r="Q566" s="4" t="s">
        <v>24</v>
      </c>
    </row>
    <row r="567" spans="1:17" x14ac:dyDescent="0.4">
      <c r="A567" s="4" t="s">
        <v>376</v>
      </c>
      <c r="B567" s="4" t="s">
        <v>33</v>
      </c>
      <c r="C567" s="15" t="s">
        <v>388</v>
      </c>
      <c r="D567" s="15" t="s">
        <v>389</v>
      </c>
      <c r="E567" s="5">
        <v>43213</v>
      </c>
      <c r="F567" s="4" t="s">
        <v>387</v>
      </c>
      <c r="G567" s="4" t="s">
        <v>51</v>
      </c>
      <c r="H567" s="4"/>
      <c r="I567" s="4"/>
      <c r="J567" s="4"/>
      <c r="K567" s="4">
        <v>1</v>
      </c>
      <c r="L567" s="4"/>
      <c r="M567" s="4"/>
      <c r="N567" s="4"/>
      <c r="O567" s="4"/>
      <c r="P567" s="4"/>
      <c r="Q567" s="4" t="s">
        <v>24</v>
      </c>
    </row>
    <row r="568" spans="1:17" x14ac:dyDescent="0.4">
      <c r="A568" s="4" t="s">
        <v>376</v>
      </c>
      <c r="B568" s="4" t="s">
        <v>33</v>
      </c>
      <c r="C568" s="4" t="s">
        <v>391</v>
      </c>
      <c r="D568" s="4" t="s">
        <v>132</v>
      </c>
      <c r="E568" s="5">
        <v>43213</v>
      </c>
      <c r="F568" s="4" t="s">
        <v>387</v>
      </c>
      <c r="G568" s="4" t="s">
        <v>51</v>
      </c>
      <c r="H568" s="4"/>
      <c r="I568" s="4"/>
      <c r="J568" s="4"/>
      <c r="K568" s="4">
        <v>1</v>
      </c>
      <c r="L568" s="4"/>
      <c r="M568" s="4"/>
      <c r="N568" s="4"/>
      <c r="O568" s="4"/>
      <c r="P568" s="4"/>
      <c r="Q568" s="4" t="s">
        <v>24</v>
      </c>
    </row>
    <row r="569" spans="1:17" x14ac:dyDescent="0.4">
      <c r="A569" s="4" t="s">
        <v>376</v>
      </c>
      <c r="B569" s="4" t="s">
        <v>33</v>
      </c>
      <c r="C569" s="4" t="s">
        <v>160</v>
      </c>
      <c r="D569" s="4" t="s">
        <v>390</v>
      </c>
      <c r="E569" s="5">
        <v>43213</v>
      </c>
      <c r="F569" s="4" t="s">
        <v>387</v>
      </c>
      <c r="G569" s="4" t="s">
        <v>51</v>
      </c>
      <c r="H569" s="4"/>
      <c r="I569" s="4"/>
      <c r="J569" s="4"/>
      <c r="K569" s="4">
        <v>1</v>
      </c>
      <c r="L569" s="4"/>
      <c r="M569" s="4"/>
      <c r="N569" s="4"/>
      <c r="O569" s="4"/>
      <c r="P569" s="4"/>
      <c r="Q569" s="4" t="s">
        <v>24</v>
      </c>
    </row>
    <row r="570" spans="1:17" x14ac:dyDescent="0.4">
      <c r="A570" s="4" t="s">
        <v>376</v>
      </c>
      <c r="B570" s="3" t="s">
        <v>33</v>
      </c>
      <c r="C570" s="3" t="s">
        <v>49</v>
      </c>
      <c r="D570" s="3" t="s">
        <v>330</v>
      </c>
      <c r="E570" s="5">
        <v>43213</v>
      </c>
      <c r="F570" s="4" t="s">
        <v>387</v>
      </c>
      <c r="G570" s="4" t="s">
        <v>51</v>
      </c>
      <c r="H570" s="4"/>
      <c r="I570" s="3"/>
      <c r="J570" s="3"/>
      <c r="K570" s="3"/>
      <c r="L570" s="3"/>
      <c r="M570" s="3"/>
      <c r="N570" s="3"/>
      <c r="O570" s="3"/>
      <c r="P570" s="3">
        <v>1</v>
      </c>
      <c r="Q570" s="4" t="s">
        <v>24</v>
      </c>
    </row>
    <row r="571" spans="1:17" x14ac:dyDescent="0.4">
      <c r="A571" s="4" t="s">
        <v>376</v>
      </c>
      <c r="B571" s="3" t="s">
        <v>33</v>
      </c>
      <c r="C571" s="3" t="s">
        <v>472</v>
      </c>
      <c r="D571" s="3" t="s">
        <v>330</v>
      </c>
      <c r="E571" s="5">
        <v>43213</v>
      </c>
      <c r="F571" s="4" t="s">
        <v>387</v>
      </c>
      <c r="G571" s="4" t="s">
        <v>51</v>
      </c>
      <c r="H571" s="4"/>
      <c r="I571" s="3"/>
      <c r="J571" s="3"/>
      <c r="K571" s="3"/>
      <c r="L571" s="3"/>
      <c r="M571" s="3"/>
      <c r="N571" s="3"/>
      <c r="O571" s="3"/>
      <c r="P571" s="3">
        <v>1</v>
      </c>
      <c r="Q571" s="4" t="s">
        <v>24</v>
      </c>
    </row>
    <row r="572" spans="1:17" x14ac:dyDescent="0.4">
      <c r="A572" s="4" t="s">
        <v>376</v>
      </c>
      <c r="B572" s="3" t="s">
        <v>33</v>
      </c>
      <c r="C572" s="3" t="s">
        <v>151</v>
      </c>
      <c r="D572" s="3" t="s">
        <v>330</v>
      </c>
      <c r="E572" s="5">
        <v>43213</v>
      </c>
      <c r="F572" s="4" t="s">
        <v>387</v>
      </c>
      <c r="G572" s="4" t="s">
        <v>51</v>
      </c>
      <c r="H572" s="4"/>
      <c r="I572" s="3"/>
      <c r="J572" s="3"/>
      <c r="K572" s="3"/>
      <c r="L572" s="3"/>
      <c r="M572" s="3"/>
      <c r="N572" s="3"/>
      <c r="O572" s="3"/>
      <c r="P572" s="3">
        <v>1</v>
      </c>
      <c r="Q572" s="4" t="s">
        <v>24</v>
      </c>
    </row>
    <row r="573" spans="1:17" x14ac:dyDescent="0.4">
      <c r="A573" s="4" t="s">
        <v>376</v>
      </c>
      <c r="B573" s="3" t="s">
        <v>33</v>
      </c>
      <c r="C573" s="3" t="s">
        <v>473</v>
      </c>
      <c r="D573" s="3" t="s">
        <v>474</v>
      </c>
      <c r="E573" s="5">
        <v>43213</v>
      </c>
      <c r="F573" s="4" t="s">
        <v>387</v>
      </c>
      <c r="G573" s="4" t="s">
        <v>51</v>
      </c>
      <c r="H573" s="4"/>
      <c r="I573" s="3"/>
      <c r="J573" s="3"/>
      <c r="K573" s="3"/>
      <c r="L573" s="3"/>
      <c r="M573" s="3"/>
      <c r="N573" s="3"/>
      <c r="O573" s="3"/>
      <c r="P573" s="3">
        <v>1</v>
      </c>
      <c r="Q573" s="4" t="s">
        <v>24</v>
      </c>
    </row>
    <row r="574" spans="1:17" x14ac:dyDescent="0.4">
      <c r="A574" s="4" t="s">
        <v>376</v>
      </c>
      <c r="B574" s="3" t="s">
        <v>33</v>
      </c>
      <c r="C574" s="3" t="s">
        <v>306</v>
      </c>
      <c r="D574" s="3" t="s">
        <v>329</v>
      </c>
      <c r="E574" s="5">
        <v>43213</v>
      </c>
      <c r="F574" s="4" t="s">
        <v>387</v>
      </c>
      <c r="G574" s="4" t="s">
        <v>51</v>
      </c>
      <c r="H574" s="4"/>
      <c r="I574" s="3"/>
      <c r="J574" s="3"/>
      <c r="K574" s="3"/>
      <c r="L574" s="3"/>
      <c r="M574" s="3"/>
      <c r="N574" s="3"/>
      <c r="O574" s="3"/>
      <c r="P574" s="3">
        <v>1</v>
      </c>
      <c r="Q574" s="4" t="s">
        <v>24</v>
      </c>
    </row>
    <row r="575" spans="1:17" x14ac:dyDescent="0.4">
      <c r="A575" s="4" t="s">
        <v>376</v>
      </c>
      <c r="B575" s="3" t="s">
        <v>33</v>
      </c>
      <c r="C575" s="3" t="s">
        <v>475</v>
      </c>
      <c r="D575" s="3" t="s">
        <v>476</v>
      </c>
      <c r="E575" s="5">
        <v>43213</v>
      </c>
      <c r="F575" s="4" t="s">
        <v>387</v>
      </c>
      <c r="G575" s="4" t="s">
        <v>51</v>
      </c>
      <c r="H575" s="4"/>
      <c r="I575" s="3"/>
      <c r="J575" s="3"/>
      <c r="K575" s="3"/>
      <c r="L575" s="3"/>
      <c r="M575" s="3"/>
      <c r="N575" s="3"/>
      <c r="O575" s="3"/>
      <c r="P575" s="3">
        <v>1</v>
      </c>
      <c r="Q575" s="4" t="s">
        <v>24</v>
      </c>
    </row>
    <row r="576" spans="1:17" x14ac:dyDescent="0.4">
      <c r="A576" s="4" t="s">
        <v>376</v>
      </c>
      <c r="B576" s="3" t="s">
        <v>33</v>
      </c>
      <c r="C576" s="3" t="s">
        <v>303</v>
      </c>
      <c r="D576" s="3" t="s">
        <v>69</v>
      </c>
      <c r="E576" s="5">
        <v>43213</v>
      </c>
      <c r="F576" s="4" t="s">
        <v>27</v>
      </c>
      <c r="G576" s="4" t="s">
        <v>51</v>
      </c>
      <c r="H576" s="4"/>
      <c r="I576" s="3"/>
      <c r="J576" s="3"/>
      <c r="K576" s="3"/>
      <c r="L576" s="3"/>
      <c r="M576" s="3"/>
      <c r="N576" s="3"/>
      <c r="O576" s="3"/>
      <c r="P576" s="3">
        <v>1</v>
      </c>
      <c r="Q576" s="4" t="s">
        <v>24</v>
      </c>
    </row>
    <row r="577" spans="1:17" x14ac:dyDescent="0.4">
      <c r="A577" s="4" t="s">
        <v>376</v>
      </c>
      <c r="B577" s="3" t="s">
        <v>33</v>
      </c>
      <c r="C577" s="3" t="s">
        <v>369</v>
      </c>
      <c r="D577" s="3" t="s">
        <v>178</v>
      </c>
      <c r="E577" s="5">
        <v>43213</v>
      </c>
      <c r="F577" s="4" t="s">
        <v>387</v>
      </c>
      <c r="G577" s="4" t="s">
        <v>51</v>
      </c>
      <c r="H577" s="4"/>
      <c r="I577" s="3"/>
      <c r="J577" s="3"/>
      <c r="K577" s="3"/>
      <c r="L577" s="3"/>
      <c r="M577" s="3"/>
      <c r="N577" s="3"/>
      <c r="O577" s="3"/>
      <c r="P577" s="3">
        <v>1</v>
      </c>
      <c r="Q577" s="4" t="s">
        <v>24</v>
      </c>
    </row>
    <row r="578" spans="1:17" x14ac:dyDescent="0.4">
      <c r="A578" s="4" t="s">
        <v>376</v>
      </c>
      <c r="B578" s="3" t="s">
        <v>33</v>
      </c>
      <c r="C578" s="3" t="s">
        <v>477</v>
      </c>
      <c r="D578" s="3" t="s">
        <v>400</v>
      </c>
      <c r="E578" s="5">
        <v>43213</v>
      </c>
      <c r="F578" s="4" t="s">
        <v>387</v>
      </c>
      <c r="G578" s="4" t="s">
        <v>51</v>
      </c>
      <c r="H578" s="4"/>
      <c r="I578" s="3"/>
      <c r="J578" s="3"/>
      <c r="K578" s="3">
        <v>1</v>
      </c>
      <c r="L578" s="3"/>
      <c r="M578" s="3"/>
      <c r="N578" s="3"/>
      <c r="O578" s="3"/>
      <c r="P578" s="3"/>
      <c r="Q578" s="4" t="s">
        <v>24</v>
      </c>
    </row>
    <row r="579" spans="1:17" s="10" customFormat="1" x14ac:dyDescent="0.4">
      <c r="A579" s="4" t="s">
        <v>376</v>
      </c>
      <c r="B579" s="4" t="s">
        <v>33</v>
      </c>
      <c r="C579" s="4" t="s">
        <v>478</v>
      </c>
      <c r="D579" s="4" t="s">
        <v>393</v>
      </c>
      <c r="E579" s="5">
        <v>43213</v>
      </c>
      <c r="F579" s="4" t="s">
        <v>387</v>
      </c>
      <c r="G579" s="4" t="s">
        <v>51</v>
      </c>
      <c r="H579" s="4"/>
      <c r="I579" s="4"/>
      <c r="J579" s="4"/>
      <c r="K579" s="4"/>
      <c r="L579" s="4"/>
      <c r="M579" s="4"/>
      <c r="N579" s="4"/>
      <c r="O579" s="4"/>
      <c r="P579" s="4">
        <v>1</v>
      </c>
      <c r="Q579" s="4" t="s">
        <v>24</v>
      </c>
    </row>
    <row r="580" spans="1:17" x14ac:dyDescent="0.4">
      <c r="A580" s="4" t="s">
        <v>376</v>
      </c>
      <c r="B580" s="4" t="s">
        <v>33</v>
      </c>
      <c r="C580" s="4" t="s">
        <v>479</v>
      </c>
      <c r="D580" s="4" t="s">
        <v>58</v>
      </c>
      <c r="E580" s="5">
        <v>43213</v>
      </c>
      <c r="F580" s="4" t="s">
        <v>387</v>
      </c>
      <c r="G580" s="4" t="s">
        <v>51</v>
      </c>
      <c r="H580" s="4"/>
      <c r="I580" s="3"/>
      <c r="J580" s="3"/>
      <c r="K580" s="3"/>
      <c r="L580" s="3"/>
      <c r="M580" s="3"/>
      <c r="N580" s="3"/>
      <c r="O580" s="3"/>
      <c r="P580" s="3">
        <v>1</v>
      </c>
      <c r="Q580" s="4" t="s">
        <v>24</v>
      </c>
    </row>
    <row r="581" spans="1:17" x14ac:dyDescent="0.4">
      <c r="A581" s="4" t="s">
        <v>376</v>
      </c>
      <c r="B581" s="4" t="s">
        <v>33</v>
      </c>
      <c r="C581" s="4" t="s">
        <v>470</v>
      </c>
      <c r="D581" s="4" t="s">
        <v>221</v>
      </c>
      <c r="E581" s="5">
        <v>43213</v>
      </c>
      <c r="F581" s="4" t="s">
        <v>387</v>
      </c>
      <c r="G581" s="4" t="s">
        <v>51</v>
      </c>
      <c r="H581" s="4"/>
      <c r="I581" s="3"/>
      <c r="J581" s="3"/>
      <c r="K581" s="3"/>
      <c r="L581" s="3"/>
      <c r="M581" s="3"/>
      <c r="N581" s="3"/>
      <c r="O581" s="3"/>
      <c r="P581" s="3">
        <v>1</v>
      </c>
      <c r="Q581" s="4" t="s">
        <v>24</v>
      </c>
    </row>
    <row r="582" spans="1:17" x14ac:dyDescent="0.4">
      <c r="A582" s="4" t="s">
        <v>376</v>
      </c>
      <c r="B582" s="4" t="s">
        <v>33</v>
      </c>
      <c r="C582" s="4" t="s">
        <v>392</v>
      </c>
      <c r="D582" s="4" t="s">
        <v>240</v>
      </c>
      <c r="E582" s="5">
        <v>43213</v>
      </c>
      <c r="F582" s="4" t="s">
        <v>387</v>
      </c>
      <c r="G582" s="4" t="s">
        <v>51</v>
      </c>
      <c r="H582" s="4"/>
      <c r="I582" s="3"/>
      <c r="J582" s="3"/>
      <c r="K582" s="3">
        <v>1</v>
      </c>
      <c r="L582" s="3"/>
      <c r="M582" s="3"/>
      <c r="N582" s="3"/>
      <c r="O582" s="3"/>
      <c r="P582" s="3"/>
      <c r="Q582" s="4" t="s">
        <v>24</v>
      </c>
    </row>
    <row r="583" spans="1:17" x14ac:dyDescent="0.4">
      <c r="A583" s="4" t="s">
        <v>376</v>
      </c>
      <c r="B583" s="4" t="s">
        <v>33</v>
      </c>
      <c r="C583" s="4" t="s">
        <v>395</v>
      </c>
      <c r="D583" s="4" t="s">
        <v>215</v>
      </c>
      <c r="E583" s="5">
        <v>43213</v>
      </c>
      <c r="F583" s="4" t="s">
        <v>387</v>
      </c>
      <c r="G583" s="4" t="s">
        <v>51</v>
      </c>
      <c r="H583" s="4"/>
      <c r="I583" s="3"/>
      <c r="J583" s="3"/>
      <c r="K583" s="3">
        <v>1</v>
      </c>
      <c r="L583" s="3"/>
      <c r="M583" s="3"/>
      <c r="N583" s="3"/>
      <c r="O583" s="3"/>
      <c r="P583" s="3"/>
      <c r="Q583" s="4" t="s">
        <v>24</v>
      </c>
    </row>
    <row r="584" spans="1:17" x14ac:dyDescent="0.4">
      <c r="A584" s="4" t="s">
        <v>376</v>
      </c>
      <c r="B584" s="4" t="s">
        <v>33</v>
      </c>
      <c r="C584" s="15" t="s">
        <v>220</v>
      </c>
      <c r="D584" s="15" t="s">
        <v>480</v>
      </c>
      <c r="E584" s="5">
        <v>43213</v>
      </c>
      <c r="F584" s="4" t="s">
        <v>387</v>
      </c>
      <c r="G584" s="4" t="s">
        <v>51</v>
      </c>
      <c r="H584" s="4"/>
      <c r="I584" s="3"/>
      <c r="J584" s="3"/>
      <c r="K584" s="3"/>
      <c r="L584" s="3"/>
      <c r="M584" s="3"/>
      <c r="N584" s="3">
        <v>1</v>
      </c>
      <c r="O584" s="3"/>
      <c r="P584" s="3"/>
      <c r="Q584" s="4" t="s">
        <v>24</v>
      </c>
    </row>
    <row r="585" spans="1:17" x14ac:dyDescent="0.4">
      <c r="A585" s="4" t="s">
        <v>376</v>
      </c>
      <c r="B585" s="4" t="s">
        <v>33</v>
      </c>
      <c r="C585" s="15" t="s">
        <v>350</v>
      </c>
      <c r="D585" s="15" t="s">
        <v>351</v>
      </c>
      <c r="E585" s="5">
        <v>43213</v>
      </c>
      <c r="F585" s="4" t="s">
        <v>387</v>
      </c>
      <c r="G585" s="4" t="s">
        <v>51</v>
      </c>
      <c r="H585" s="4"/>
      <c r="I585" s="3"/>
      <c r="J585" s="3"/>
      <c r="K585" s="3"/>
      <c r="L585" s="3"/>
      <c r="M585" s="3"/>
      <c r="N585" s="3">
        <v>1</v>
      </c>
      <c r="O585" s="3"/>
      <c r="P585" s="3"/>
      <c r="Q585" s="4" t="s">
        <v>24</v>
      </c>
    </row>
    <row r="586" spans="1:17" x14ac:dyDescent="0.4">
      <c r="A586" s="4" t="s">
        <v>376</v>
      </c>
      <c r="B586" s="4" t="s">
        <v>33</v>
      </c>
      <c r="C586" s="4" t="s">
        <v>398</v>
      </c>
      <c r="D586" s="4" t="s">
        <v>38</v>
      </c>
      <c r="E586" s="5">
        <v>43213</v>
      </c>
      <c r="F586" s="4" t="s">
        <v>387</v>
      </c>
      <c r="G586" s="4" t="s">
        <v>51</v>
      </c>
      <c r="H586" s="4"/>
      <c r="I586" s="3"/>
      <c r="J586" s="3"/>
      <c r="K586" s="3">
        <v>1</v>
      </c>
      <c r="L586" s="3"/>
      <c r="M586" s="3"/>
      <c r="N586" s="3"/>
      <c r="O586" s="3"/>
      <c r="P586" s="3"/>
      <c r="Q586" s="4" t="s">
        <v>24</v>
      </c>
    </row>
    <row r="587" spans="1:17" x14ac:dyDescent="0.4">
      <c r="A587" s="4" t="s">
        <v>376</v>
      </c>
      <c r="B587" s="4" t="s">
        <v>33</v>
      </c>
      <c r="C587" s="4" t="s">
        <v>223</v>
      </c>
      <c r="D587" s="4" t="s">
        <v>393</v>
      </c>
      <c r="E587" s="5">
        <v>43213</v>
      </c>
      <c r="F587" s="4" t="s">
        <v>387</v>
      </c>
      <c r="G587" s="4" t="s">
        <v>51</v>
      </c>
      <c r="H587" s="4"/>
      <c r="I587" s="3"/>
      <c r="J587" s="3"/>
      <c r="K587" s="3">
        <v>1</v>
      </c>
      <c r="L587" s="3"/>
      <c r="M587" s="3"/>
      <c r="N587" s="3"/>
      <c r="O587" s="3"/>
      <c r="P587" s="3"/>
      <c r="Q587" s="4" t="s">
        <v>24</v>
      </c>
    </row>
    <row r="588" spans="1:17" x14ac:dyDescent="0.4">
      <c r="A588" s="4" t="s">
        <v>376</v>
      </c>
      <c r="B588" s="4" t="s">
        <v>33</v>
      </c>
      <c r="C588" s="4" t="s">
        <v>214</v>
      </c>
      <c r="D588" s="4" t="s">
        <v>330</v>
      </c>
      <c r="E588" s="5">
        <v>43213</v>
      </c>
      <c r="F588" s="4" t="s">
        <v>387</v>
      </c>
      <c r="G588" s="4" t="s">
        <v>51</v>
      </c>
      <c r="H588" s="4"/>
      <c r="I588" s="3"/>
      <c r="J588" s="3"/>
      <c r="K588" s="3">
        <v>1</v>
      </c>
      <c r="L588" s="3"/>
      <c r="M588" s="3"/>
      <c r="N588" s="3"/>
      <c r="O588" s="3"/>
      <c r="P588" s="3"/>
      <c r="Q588" s="4" t="s">
        <v>24</v>
      </c>
    </row>
    <row r="589" spans="1:17" x14ac:dyDescent="0.4">
      <c r="A589" s="4" t="s">
        <v>376</v>
      </c>
      <c r="B589" s="4" t="s">
        <v>33</v>
      </c>
      <c r="C589" s="4" t="s">
        <v>481</v>
      </c>
      <c r="D589" s="4" t="s">
        <v>482</v>
      </c>
      <c r="E589" s="5">
        <v>43213</v>
      </c>
      <c r="F589" s="4" t="s">
        <v>387</v>
      </c>
      <c r="G589" s="4" t="s">
        <v>51</v>
      </c>
      <c r="H589" s="4"/>
      <c r="I589" s="3"/>
      <c r="J589" s="3"/>
      <c r="K589" s="3">
        <v>1</v>
      </c>
      <c r="L589" s="3"/>
      <c r="M589" s="3"/>
      <c r="N589" s="3"/>
      <c r="O589" s="3"/>
      <c r="P589" s="3"/>
      <c r="Q589" s="4" t="s">
        <v>24</v>
      </c>
    </row>
    <row r="590" spans="1:17" x14ac:dyDescent="0.4">
      <c r="A590" s="4" t="s">
        <v>376</v>
      </c>
      <c r="B590" s="4" t="s">
        <v>33</v>
      </c>
      <c r="C590" s="4" t="s">
        <v>304</v>
      </c>
      <c r="D590" s="4" t="s">
        <v>305</v>
      </c>
      <c r="E590" s="5">
        <v>43213</v>
      </c>
      <c r="F590" s="4" t="s">
        <v>387</v>
      </c>
      <c r="G590" s="4" t="s">
        <v>51</v>
      </c>
      <c r="H590" s="4"/>
      <c r="I590" s="3"/>
      <c r="J590" s="3"/>
      <c r="K590" s="3"/>
      <c r="L590" s="3"/>
      <c r="M590" s="3">
        <v>1</v>
      </c>
      <c r="N590" s="3"/>
      <c r="O590" s="3"/>
      <c r="P590" s="3"/>
      <c r="Q590" s="4" t="s">
        <v>24</v>
      </c>
    </row>
    <row r="591" spans="1:17" x14ac:dyDescent="0.4">
      <c r="A591" s="4" t="s">
        <v>376</v>
      </c>
      <c r="B591" s="4" t="s">
        <v>33</v>
      </c>
      <c r="C591" s="4" t="s">
        <v>235</v>
      </c>
      <c r="D591" s="4" t="s">
        <v>299</v>
      </c>
      <c r="E591" s="5">
        <v>43213</v>
      </c>
      <c r="F591" s="4" t="s">
        <v>387</v>
      </c>
      <c r="G591" s="4" t="s">
        <v>51</v>
      </c>
      <c r="H591" s="4"/>
      <c r="I591" s="3"/>
      <c r="J591" s="3"/>
      <c r="K591" s="3"/>
      <c r="L591" s="3"/>
      <c r="M591" s="3"/>
      <c r="N591" s="3"/>
      <c r="O591" s="3"/>
      <c r="P591" s="3">
        <v>1</v>
      </c>
      <c r="Q591" s="4" t="s">
        <v>24</v>
      </c>
    </row>
    <row r="592" spans="1:17" x14ac:dyDescent="0.4">
      <c r="A592" s="4" t="s">
        <v>376</v>
      </c>
      <c r="B592" s="4" t="s">
        <v>33</v>
      </c>
      <c r="C592" s="4" t="s">
        <v>95</v>
      </c>
      <c r="D592" s="4" t="s">
        <v>299</v>
      </c>
      <c r="E592" s="5">
        <v>43213</v>
      </c>
      <c r="F592" s="4" t="s">
        <v>387</v>
      </c>
      <c r="G592" s="4" t="s">
        <v>51</v>
      </c>
      <c r="H592" s="4"/>
      <c r="I592" s="3"/>
      <c r="J592" s="3"/>
      <c r="K592" s="3"/>
      <c r="L592" s="3"/>
      <c r="M592" s="3"/>
      <c r="N592" s="3"/>
      <c r="O592" s="3"/>
      <c r="P592" s="3">
        <v>1</v>
      </c>
      <c r="Q592" s="4" t="s">
        <v>24</v>
      </c>
    </row>
    <row r="593" spans="1:17" x14ac:dyDescent="0.4">
      <c r="A593" s="4" t="s">
        <v>376</v>
      </c>
      <c r="B593" s="4" t="s">
        <v>33</v>
      </c>
      <c r="C593" s="4" t="s">
        <v>483</v>
      </c>
      <c r="D593" s="4" t="s">
        <v>299</v>
      </c>
      <c r="E593" s="5">
        <v>43213</v>
      </c>
      <c r="F593" s="4" t="s">
        <v>387</v>
      </c>
      <c r="G593" s="4" t="s">
        <v>51</v>
      </c>
      <c r="H593" s="4"/>
      <c r="I593" s="3"/>
      <c r="J593" s="3"/>
      <c r="K593" s="3"/>
      <c r="L593" s="3"/>
      <c r="M593" s="3"/>
      <c r="N593" s="3"/>
      <c r="O593" s="3"/>
      <c r="P593" s="3">
        <v>1</v>
      </c>
      <c r="Q593" s="4" t="s">
        <v>24</v>
      </c>
    </row>
    <row r="594" spans="1:17" x14ac:dyDescent="0.4">
      <c r="A594" s="4" t="s">
        <v>376</v>
      </c>
      <c r="B594" s="4" t="s">
        <v>33</v>
      </c>
      <c r="C594" s="15" t="s">
        <v>40</v>
      </c>
      <c r="D594" s="15" t="s">
        <v>41</v>
      </c>
      <c r="E594" s="5">
        <v>43213</v>
      </c>
      <c r="F594" s="4" t="s">
        <v>387</v>
      </c>
      <c r="G594" s="4" t="s">
        <v>51</v>
      </c>
      <c r="H594" s="4"/>
      <c r="I594" s="3"/>
      <c r="J594" s="3"/>
      <c r="K594" s="3"/>
      <c r="L594" s="3"/>
      <c r="M594" s="3"/>
      <c r="N594" s="3"/>
      <c r="O594" s="3">
        <v>1</v>
      </c>
      <c r="P594" s="3"/>
      <c r="Q594" s="3"/>
    </row>
    <row r="595" spans="1:17" x14ac:dyDescent="0.4">
      <c r="A595" s="4" t="s">
        <v>376</v>
      </c>
      <c r="B595" s="4" t="s">
        <v>33</v>
      </c>
      <c r="C595" s="4" t="s">
        <v>263</v>
      </c>
      <c r="D595" s="4" t="s">
        <v>49</v>
      </c>
      <c r="E595" s="5">
        <v>43213</v>
      </c>
      <c r="F595" s="4" t="s">
        <v>387</v>
      </c>
      <c r="G595" s="4" t="s">
        <v>51</v>
      </c>
      <c r="H595" s="4"/>
      <c r="I595" s="3">
        <v>1</v>
      </c>
      <c r="J595" s="3"/>
      <c r="K595" s="3"/>
      <c r="L595" s="3"/>
      <c r="M595" s="3"/>
      <c r="N595" s="3"/>
      <c r="O595" s="3"/>
      <c r="P595" s="3"/>
      <c r="Q595" s="3"/>
    </row>
    <row r="596" spans="1:17" x14ac:dyDescent="0.4">
      <c r="A596" s="4" t="s">
        <v>376</v>
      </c>
      <c r="B596" s="4" t="s">
        <v>33</v>
      </c>
      <c r="C596" s="4" t="s">
        <v>288</v>
      </c>
      <c r="D596" s="4" t="s">
        <v>41</v>
      </c>
      <c r="E596" s="5">
        <v>43213</v>
      </c>
      <c r="F596" s="4" t="s">
        <v>484</v>
      </c>
      <c r="G596" s="4" t="s">
        <v>51</v>
      </c>
      <c r="H596" s="4"/>
      <c r="I596" s="3"/>
      <c r="J596" s="3"/>
      <c r="K596" s="3"/>
      <c r="L596" s="3"/>
      <c r="M596" s="3"/>
      <c r="N596" s="3"/>
      <c r="O596" s="3">
        <v>1</v>
      </c>
      <c r="P596" s="3"/>
      <c r="Q596" s="3"/>
    </row>
    <row r="597" spans="1:17" x14ac:dyDescent="0.4">
      <c r="A597" s="4" t="s">
        <v>376</v>
      </c>
      <c r="B597" s="3" t="s">
        <v>33</v>
      </c>
      <c r="C597" s="3" t="s">
        <v>214</v>
      </c>
      <c r="D597" s="3" t="s">
        <v>482</v>
      </c>
      <c r="E597" s="5">
        <v>43213</v>
      </c>
      <c r="F597" s="4" t="s">
        <v>387</v>
      </c>
      <c r="G597" s="4" t="s">
        <v>51</v>
      </c>
      <c r="H597" s="4"/>
      <c r="I597" s="3"/>
      <c r="J597" s="3"/>
      <c r="K597" s="3">
        <v>1</v>
      </c>
      <c r="L597" s="3"/>
      <c r="M597" s="3"/>
      <c r="N597" s="3"/>
      <c r="O597" s="3"/>
      <c r="P597" s="3"/>
      <c r="Q597" s="3"/>
    </row>
    <row r="598" spans="1:17" x14ac:dyDescent="0.4">
      <c r="A598" s="4" t="s">
        <v>376</v>
      </c>
      <c r="B598" s="4" t="s">
        <v>33</v>
      </c>
      <c r="C598" s="4" t="s">
        <v>485</v>
      </c>
      <c r="D598" s="4" t="s">
        <v>486</v>
      </c>
      <c r="E598" s="5">
        <v>43213</v>
      </c>
      <c r="F598" s="4" t="s">
        <v>387</v>
      </c>
      <c r="G598" s="4" t="s">
        <v>51</v>
      </c>
      <c r="H598" s="4"/>
      <c r="I598" s="3"/>
      <c r="J598" s="3"/>
      <c r="K598" s="3">
        <v>1</v>
      </c>
      <c r="L598" s="3"/>
      <c r="M598" s="3"/>
      <c r="N598" s="3"/>
      <c r="O598" s="3"/>
      <c r="P598" s="3"/>
      <c r="Q598" s="3"/>
    </row>
    <row r="600" spans="1:17" ht="15.6" x14ac:dyDescent="0.6">
      <c r="A600" s="1" t="s">
        <v>378</v>
      </c>
      <c r="D600" s="1" t="s">
        <v>487</v>
      </c>
    </row>
    <row r="602" spans="1:17" x14ac:dyDescent="0.4">
      <c r="A602" s="3" t="s">
        <v>2</v>
      </c>
      <c r="B602" s="3" t="s">
        <v>3</v>
      </c>
      <c r="C602" s="3" t="s">
        <v>4</v>
      </c>
      <c r="D602" s="3" t="s">
        <v>5</v>
      </c>
      <c r="E602" s="3" t="s">
        <v>6</v>
      </c>
      <c r="F602" s="3" t="s">
        <v>7</v>
      </c>
      <c r="G602" s="3" t="s">
        <v>8</v>
      </c>
      <c r="H602" s="3" t="s">
        <v>9</v>
      </c>
      <c r="I602" s="3" t="s">
        <v>10</v>
      </c>
      <c r="J602" s="3" t="s">
        <v>11</v>
      </c>
      <c r="K602" s="3" t="s">
        <v>12</v>
      </c>
      <c r="L602" s="3" t="s">
        <v>13</v>
      </c>
      <c r="M602" s="3" t="s">
        <v>14</v>
      </c>
      <c r="N602" s="3" t="s">
        <v>320</v>
      </c>
      <c r="O602" s="3" t="s">
        <v>15</v>
      </c>
      <c r="P602" s="3" t="s">
        <v>16</v>
      </c>
      <c r="Q602" s="3" t="s">
        <v>17</v>
      </c>
    </row>
    <row r="603" spans="1:17" x14ac:dyDescent="0.4">
      <c r="A603" s="4" t="s">
        <v>133</v>
      </c>
      <c r="B603" s="4" t="s">
        <v>33</v>
      </c>
      <c r="C603" s="4" t="s">
        <v>40</v>
      </c>
      <c r="D603" s="4" t="s">
        <v>83</v>
      </c>
      <c r="E603" s="5">
        <v>43204</v>
      </c>
      <c r="F603" s="4" t="s">
        <v>380</v>
      </c>
      <c r="G603" s="4"/>
      <c r="H603" s="4">
        <v>0</v>
      </c>
      <c r="I603" s="4"/>
      <c r="J603" s="4"/>
      <c r="K603" s="4"/>
      <c r="L603" s="4"/>
      <c r="M603" s="4"/>
      <c r="N603" s="3"/>
      <c r="O603" s="4"/>
      <c r="P603" s="4">
        <v>0</v>
      </c>
      <c r="Q603" s="4" t="s">
        <v>381</v>
      </c>
    </row>
    <row r="604" spans="1:17" x14ac:dyDescent="0.4">
      <c r="A604" s="4" t="s">
        <v>382</v>
      </c>
      <c r="B604" s="4" t="s">
        <v>33</v>
      </c>
      <c r="C604" s="4" t="s">
        <v>208</v>
      </c>
      <c r="D604" s="4" t="s">
        <v>132</v>
      </c>
      <c r="E604" s="5">
        <v>43204</v>
      </c>
      <c r="F604" s="4" t="s">
        <v>380</v>
      </c>
      <c r="G604" s="4"/>
      <c r="H604" s="4">
        <v>0</v>
      </c>
      <c r="I604" s="4"/>
      <c r="J604" s="4"/>
      <c r="K604" s="4"/>
      <c r="L604" s="4"/>
      <c r="M604" s="4"/>
      <c r="N604" s="3"/>
      <c r="O604" s="4"/>
      <c r="P604" s="4">
        <v>0</v>
      </c>
      <c r="Q604" s="4" t="s">
        <v>381</v>
      </c>
    </row>
    <row r="605" spans="1:17" x14ac:dyDescent="0.4">
      <c r="A605" s="4"/>
      <c r="B605" s="4"/>
      <c r="C605" s="4"/>
      <c r="D605" s="4"/>
      <c r="E605" s="5"/>
      <c r="F605" s="4"/>
      <c r="G605" s="4"/>
      <c r="H605" s="4"/>
      <c r="I605" s="4"/>
      <c r="J605" s="4"/>
      <c r="K605" s="4"/>
      <c r="L605" s="4"/>
      <c r="M605" s="4"/>
      <c r="N605" s="3"/>
      <c r="O605" s="4"/>
      <c r="P605" s="4"/>
      <c r="Q605" s="4"/>
    </row>
    <row r="606" spans="1:17" x14ac:dyDescent="0.4">
      <c r="A606" s="4" t="s">
        <v>488</v>
      </c>
      <c r="B606" s="4" t="s">
        <v>33</v>
      </c>
      <c r="C606" s="4" t="s">
        <v>139</v>
      </c>
      <c r="D606" s="4" t="s">
        <v>251</v>
      </c>
      <c r="E606" s="5"/>
      <c r="F606" s="4"/>
      <c r="G606" s="4"/>
      <c r="H606" s="4" t="s">
        <v>35</v>
      </c>
      <c r="I606" s="4">
        <v>1</v>
      </c>
      <c r="J606" s="4"/>
      <c r="K606" s="4"/>
      <c r="L606" s="4"/>
      <c r="M606" s="4"/>
      <c r="N606" s="3"/>
      <c r="O606" s="4"/>
      <c r="P606" s="4"/>
      <c r="Q606" s="4" t="s">
        <v>381</v>
      </c>
    </row>
    <row r="607" spans="1:17" x14ac:dyDescent="0.4">
      <c r="A607" s="4" t="s">
        <v>488</v>
      </c>
      <c r="B607" s="4" t="s">
        <v>33</v>
      </c>
      <c r="C607" s="4" t="s">
        <v>489</v>
      </c>
      <c r="D607" s="4" t="s">
        <v>251</v>
      </c>
      <c r="E607" s="5"/>
      <c r="F607" s="4"/>
      <c r="G607" s="4"/>
      <c r="H607" s="4" t="s">
        <v>35</v>
      </c>
      <c r="I607" s="4">
        <v>1</v>
      </c>
      <c r="J607" s="4"/>
      <c r="K607" s="4"/>
      <c r="L607" s="4"/>
      <c r="M607" s="4"/>
      <c r="N607" s="3"/>
      <c r="O607" s="4"/>
      <c r="P607" s="4"/>
      <c r="Q607" s="4" t="s">
        <v>381</v>
      </c>
    </row>
    <row r="608" spans="1:17" x14ac:dyDescent="0.4">
      <c r="A608" s="4" t="s">
        <v>488</v>
      </c>
      <c r="B608" s="4" t="s">
        <v>33</v>
      </c>
      <c r="C608" s="4" t="s">
        <v>490</v>
      </c>
      <c r="D608" s="4" t="s">
        <v>491</v>
      </c>
      <c r="E608" s="5"/>
      <c r="F608" s="4"/>
      <c r="G608" s="4"/>
      <c r="H608" s="4" t="s">
        <v>35</v>
      </c>
      <c r="I608" s="4">
        <v>1</v>
      </c>
      <c r="J608" s="4"/>
      <c r="K608" s="4"/>
      <c r="L608" s="4"/>
      <c r="M608" s="4"/>
      <c r="N608" s="3"/>
      <c r="O608" s="4"/>
      <c r="P608" s="4"/>
      <c r="Q608" s="4" t="s">
        <v>381</v>
      </c>
    </row>
    <row r="609" spans="1:17" x14ac:dyDescent="0.4">
      <c r="A609" s="4" t="s">
        <v>488</v>
      </c>
      <c r="B609" s="4" t="s">
        <v>33</v>
      </c>
      <c r="C609" s="4" t="s">
        <v>492</v>
      </c>
      <c r="D609" s="4" t="s">
        <v>330</v>
      </c>
      <c r="E609" s="5"/>
      <c r="F609" s="4"/>
      <c r="G609" s="4"/>
      <c r="H609" s="4" t="s">
        <v>39</v>
      </c>
      <c r="I609" s="4">
        <v>1</v>
      </c>
      <c r="J609" s="4"/>
      <c r="K609" s="4"/>
      <c r="L609" s="4"/>
      <c r="M609" s="4"/>
      <c r="N609" s="3"/>
      <c r="O609" s="4"/>
      <c r="P609" s="4"/>
      <c r="Q609" s="4" t="s">
        <v>381</v>
      </c>
    </row>
    <row r="611" spans="1:17" ht="15.6" x14ac:dyDescent="0.6">
      <c r="A611" s="1" t="s">
        <v>0</v>
      </c>
      <c r="D611" s="1" t="s">
        <v>1</v>
      </c>
    </row>
    <row r="613" spans="1:17" x14ac:dyDescent="0.4">
      <c r="A613" s="3" t="s">
        <v>2</v>
      </c>
      <c r="B613" s="3" t="s">
        <v>3</v>
      </c>
      <c r="C613" s="3" t="s">
        <v>4</v>
      </c>
      <c r="D613" s="3" t="s">
        <v>5</v>
      </c>
      <c r="E613" s="3" t="s">
        <v>6</v>
      </c>
      <c r="F613" s="3" t="s">
        <v>7</v>
      </c>
      <c r="G613" s="3" t="s">
        <v>8</v>
      </c>
      <c r="H613" s="3" t="s">
        <v>9</v>
      </c>
      <c r="I613" s="3" t="s">
        <v>10</v>
      </c>
      <c r="J613" s="3" t="s">
        <v>11</v>
      </c>
      <c r="K613" s="3" t="s">
        <v>12</v>
      </c>
      <c r="L613" s="3" t="s">
        <v>13</v>
      </c>
      <c r="M613" s="3" t="s">
        <v>14</v>
      </c>
      <c r="N613" s="3" t="s">
        <v>320</v>
      </c>
      <c r="O613" s="3" t="s">
        <v>15</v>
      </c>
      <c r="P613" s="3" t="s">
        <v>16</v>
      </c>
      <c r="Q613" s="3" t="s">
        <v>17</v>
      </c>
    </row>
    <row r="614" spans="1:17" x14ac:dyDescent="0.4">
      <c r="A614" s="3" t="s">
        <v>18</v>
      </c>
      <c r="B614" s="3" t="s">
        <v>19</v>
      </c>
      <c r="C614" s="3" t="s">
        <v>20</v>
      </c>
      <c r="D614" s="3" t="s">
        <v>21</v>
      </c>
      <c r="E614" s="5">
        <v>43211</v>
      </c>
      <c r="F614" s="4" t="s">
        <v>22</v>
      </c>
      <c r="G614" s="4" t="s">
        <v>23</v>
      </c>
      <c r="H614" s="4"/>
      <c r="I614" s="4"/>
      <c r="J614" s="4">
        <v>1</v>
      </c>
      <c r="K614" s="4"/>
      <c r="L614" s="4"/>
      <c r="M614" s="4"/>
      <c r="N614" s="3"/>
      <c r="O614" s="4"/>
      <c r="P614" s="4"/>
      <c r="Q614" s="3" t="s">
        <v>24</v>
      </c>
    </row>
    <row r="615" spans="1:17" x14ac:dyDescent="0.4">
      <c r="A615" s="3" t="s">
        <v>23</v>
      </c>
      <c r="B615" s="3" t="s">
        <v>19</v>
      </c>
      <c r="C615" s="3" t="s">
        <v>25</v>
      </c>
      <c r="D615" s="3" t="s">
        <v>26</v>
      </c>
      <c r="E615" s="5">
        <v>43211</v>
      </c>
      <c r="F615" s="4" t="s">
        <v>27</v>
      </c>
      <c r="G615" s="4" t="s">
        <v>23</v>
      </c>
      <c r="H615" s="4"/>
      <c r="I615" s="4"/>
      <c r="J615" s="4">
        <v>1</v>
      </c>
      <c r="K615" s="4"/>
      <c r="L615" s="4"/>
      <c r="M615" s="4"/>
      <c r="N615" s="3"/>
      <c r="O615" s="4"/>
      <c r="P615" s="4"/>
      <c r="Q615" s="3" t="s">
        <v>24</v>
      </c>
    </row>
    <row r="616" spans="1:17" x14ac:dyDescent="0.4">
      <c r="A616" s="3"/>
      <c r="B616" s="3"/>
      <c r="C616" s="3"/>
      <c r="D616" s="3"/>
      <c r="E616" s="5"/>
      <c r="F616" s="4"/>
      <c r="G616" s="4"/>
      <c r="H616" s="4"/>
      <c r="I616" s="4"/>
      <c r="J616" s="4"/>
      <c r="K616" s="4"/>
      <c r="L616" s="4"/>
      <c r="M616" s="4"/>
      <c r="N616" s="3"/>
      <c r="O616" s="4"/>
      <c r="P616" s="4"/>
      <c r="Q616" s="3"/>
    </row>
    <row r="617" spans="1:17" x14ac:dyDescent="0.4">
      <c r="A617" s="3" t="s">
        <v>28</v>
      </c>
      <c r="B617" s="3" t="s">
        <v>19</v>
      </c>
      <c r="C617" s="3" t="s">
        <v>29</v>
      </c>
      <c r="D617" s="3" t="s">
        <v>30</v>
      </c>
      <c r="E617" s="5">
        <v>43211</v>
      </c>
      <c r="F617" s="4" t="s">
        <v>31</v>
      </c>
      <c r="G617" s="4" t="s">
        <v>23</v>
      </c>
      <c r="H617" s="4"/>
      <c r="I617" s="3"/>
      <c r="J617" s="3">
        <v>1</v>
      </c>
      <c r="K617" s="4"/>
      <c r="L617" s="4"/>
      <c r="M617" s="4"/>
      <c r="N617" s="3"/>
      <c r="O617" s="4"/>
      <c r="P617" s="4"/>
      <c r="Q617" s="3" t="s">
        <v>24</v>
      </c>
    </row>
    <row r="618" spans="1:17" x14ac:dyDescent="0.4">
      <c r="A618" s="3"/>
      <c r="B618" s="3"/>
      <c r="C618" s="3"/>
      <c r="D618" s="3"/>
      <c r="E618" s="6"/>
      <c r="F618" s="3"/>
      <c r="G618" s="4"/>
      <c r="H618" s="4"/>
      <c r="I618" s="3"/>
      <c r="J618" s="3"/>
      <c r="K618" s="3"/>
      <c r="L618" s="3"/>
      <c r="M618" s="3"/>
      <c r="N618" s="3"/>
      <c r="O618" s="3"/>
      <c r="P618" s="3"/>
      <c r="Q618" s="3"/>
    </row>
    <row r="619" spans="1:17" x14ac:dyDescent="0.4">
      <c r="A619" s="3" t="s">
        <v>32</v>
      </c>
      <c r="B619" s="3" t="s">
        <v>33</v>
      </c>
      <c r="C619" s="3" t="s">
        <v>34</v>
      </c>
      <c r="D619" s="3" t="s">
        <v>21</v>
      </c>
      <c r="E619" s="6">
        <v>43211</v>
      </c>
      <c r="F619" s="3" t="s">
        <v>27</v>
      </c>
      <c r="G619" s="4" t="s">
        <v>23</v>
      </c>
      <c r="H619" s="4" t="s">
        <v>35</v>
      </c>
      <c r="I619" s="3"/>
      <c r="J619" s="3">
        <v>1</v>
      </c>
      <c r="K619" s="3"/>
      <c r="L619" s="3"/>
      <c r="M619" s="3"/>
      <c r="N619" s="3"/>
      <c r="O619" s="3"/>
      <c r="P619" s="3"/>
      <c r="Q619" s="3" t="s">
        <v>24</v>
      </c>
    </row>
    <row r="620" spans="1:17" x14ac:dyDescent="0.4">
      <c r="A620" s="3"/>
      <c r="B620" s="3"/>
      <c r="C620" s="3"/>
      <c r="D620" s="3"/>
      <c r="E620" s="6"/>
      <c r="F620" s="3"/>
      <c r="G620" s="4"/>
      <c r="H620" s="4"/>
      <c r="I620" s="3"/>
      <c r="J620" s="3"/>
      <c r="K620" s="3"/>
      <c r="L620" s="3"/>
      <c r="M620" s="3"/>
      <c r="N620" s="3"/>
      <c r="O620" s="3"/>
      <c r="P620" s="3"/>
      <c r="Q620" s="3"/>
    </row>
    <row r="621" spans="1:17" x14ac:dyDescent="0.4">
      <c r="A621" s="3" t="s">
        <v>36</v>
      </c>
      <c r="B621" s="3" t="s">
        <v>33</v>
      </c>
      <c r="C621" s="3" t="s">
        <v>37</v>
      </c>
      <c r="D621" s="3" t="s">
        <v>38</v>
      </c>
      <c r="E621" s="6">
        <v>43211</v>
      </c>
      <c r="F621" s="3" t="s">
        <v>27</v>
      </c>
      <c r="G621" s="4" t="s">
        <v>23</v>
      </c>
      <c r="H621" s="4" t="s">
        <v>39</v>
      </c>
      <c r="I621" s="3"/>
      <c r="J621" s="3"/>
      <c r="K621" s="3">
        <v>1</v>
      </c>
      <c r="L621" s="3"/>
      <c r="M621" s="3"/>
      <c r="N621" s="3"/>
      <c r="O621" s="3"/>
      <c r="P621" s="3"/>
      <c r="Q621" s="3" t="s">
        <v>24</v>
      </c>
    </row>
    <row r="622" spans="1:17" x14ac:dyDescent="0.4">
      <c r="A622" s="3" t="s">
        <v>36</v>
      </c>
      <c r="B622" s="3" t="s">
        <v>33</v>
      </c>
      <c r="C622" s="3" t="s">
        <v>40</v>
      </c>
      <c r="D622" s="3" t="s">
        <v>41</v>
      </c>
      <c r="E622" s="5">
        <v>43211</v>
      </c>
      <c r="F622" s="7" t="s">
        <v>42</v>
      </c>
      <c r="G622" s="4" t="s">
        <v>23</v>
      </c>
      <c r="H622" s="4"/>
      <c r="I622" s="4"/>
      <c r="J622" s="4"/>
      <c r="K622" s="4"/>
      <c r="L622" s="4"/>
      <c r="M622" s="4"/>
      <c r="N622" s="3"/>
      <c r="O622" s="4">
        <v>1</v>
      </c>
      <c r="P622" s="4"/>
      <c r="Q622" s="3" t="s">
        <v>24</v>
      </c>
    </row>
    <row r="623" spans="1:17" x14ac:dyDescent="0.4">
      <c r="A623" s="3" t="s">
        <v>36</v>
      </c>
      <c r="B623" s="3" t="s">
        <v>19</v>
      </c>
      <c r="C623" s="3" t="s">
        <v>43</v>
      </c>
      <c r="D623" s="3" t="s">
        <v>44</v>
      </c>
      <c r="E623" s="6">
        <v>43211</v>
      </c>
      <c r="F623" s="3" t="s">
        <v>42</v>
      </c>
      <c r="G623" s="4" t="s">
        <v>23</v>
      </c>
      <c r="H623" s="4" t="s">
        <v>45</v>
      </c>
      <c r="I623" s="3"/>
      <c r="J623" s="3"/>
      <c r="K623" s="3"/>
      <c r="L623" s="3"/>
      <c r="M623" s="3">
        <v>1</v>
      </c>
      <c r="N623" s="3"/>
      <c r="O623" s="3"/>
      <c r="P623" s="3"/>
      <c r="Q623" s="3" t="s">
        <v>24</v>
      </c>
    </row>
    <row r="625" spans="1:17" ht="15.6" x14ac:dyDescent="0.6">
      <c r="A625" s="1" t="s">
        <v>0</v>
      </c>
      <c r="D625" s="1" t="s">
        <v>493</v>
      </c>
    </row>
    <row r="627" spans="1:17" x14ac:dyDescent="0.4">
      <c r="A627" s="3" t="s">
        <v>2</v>
      </c>
      <c r="B627" s="3" t="s">
        <v>3</v>
      </c>
      <c r="C627" s="3" t="s">
        <v>4</v>
      </c>
      <c r="D627" s="3" t="s">
        <v>5</v>
      </c>
      <c r="E627" s="3" t="s">
        <v>6</v>
      </c>
      <c r="F627" s="3" t="s">
        <v>7</v>
      </c>
      <c r="G627" s="3" t="s">
        <v>8</v>
      </c>
      <c r="H627" s="3" t="s">
        <v>9</v>
      </c>
      <c r="I627" s="3" t="s">
        <v>10</v>
      </c>
      <c r="J627" s="3" t="s">
        <v>11</v>
      </c>
      <c r="K627" s="3" t="s">
        <v>12</v>
      </c>
      <c r="L627" s="3" t="s">
        <v>13</v>
      </c>
      <c r="M627" s="3" t="s">
        <v>14</v>
      </c>
      <c r="N627" s="3" t="s">
        <v>320</v>
      </c>
      <c r="O627" s="3" t="s">
        <v>15</v>
      </c>
      <c r="P627" s="3" t="s">
        <v>16</v>
      </c>
      <c r="Q627" s="3" t="s">
        <v>17</v>
      </c>
    </row>
    <row r="628" spans="1:17" x14ac:dyDescent="0.4">
      <c r="A628" s="3" t="s">
        <v>18</v>
      </c>
      <c r="B628" s="3" t="s">
        <v>19</v>
      </c>
      <c r="C628" s="3" t="s">
        <v>20</v>
      </c>
      <c r="D628" s="3" t="s">
        <v>21</v>
      </c>
      <c r="E628" s="5">
        <v>43211</v>
      </c>
      <c r="F628" s="4"/>
      <c r="G628" s="4" t="s">
        <v>23</v>
      </c>
      <c r="H628" s="4"/>
      <c r="I628" s="4"/>
      <c r="J628" s="4"/>
      <c r="K628" s="4"/>
      <c r="L628" s="4"/>
      <c r="M628" s="4"/>
      <c r="N628" s="3"/>
      <c r="O628" s="4"/>
      <c r="P628" s="4"/>
      <c r="Q628" s="3" t="s">
        <v>24</v>
      </c>
    </row>
    <row r="629" spans="1:17" x14ac:dyDescent="0.4">
      <c r="A629" s="3" t="s">
        <v>23</v>
      </c>
      <c r="B629" s="3" t="s">
        <v>19</v>
      </c>
      <c r="C629" s="3" t="s">
        <v>25</v>
      </c>
      <c r="D629" s="3" t="s">
        <v>26</v>
      </c>
      <c r="E629" s="5">
        <v>43212</v>
      </c>
      <c r="F629" s="4"/>
      <c r="G629" s="4" t="s">
        <v>23</v>
      </c>
      <c r="H629" s="4"/>
      <c r="I629" s="4"/>
      <c r="J629" s="4"/>
      <c r="K629" s="4"/>
      <c r="L629" s="4"/>
      <c r="M629" s="4"/>
      <c r="N629" s="3"/>
      <c r="O629" s="4"/>
      <c r="P629" s="4"/>
      <c r="Q629" s="3" t="s">
        <v>24</v>
      </c>
    </row>
    <row r="630" spans="1:17" x14ac:dyDescent="0.4">
      <c r="A630" s="3" t="s">
        <v>23</v>
      </c>
      <c r="B630" s="3" t="s">
        <v>19</v>
      </c>
      <c r="C630" s="3" t="s">
        <v>494</v>
      </c>
      <c r="D630" s="3" t="s">
        <v>58</v>
      </c>
      <c r="E630" s="6">
        <v>43212</v>
      </c>
      <c r="F630" s="3" t="s">
        <v>210</v>
      </c>
      <c r="G630" s="4" t="s">
        <v>23</v>
      </c>
      <c r="H630" s="4"/>
      <c r="I630" s="4"/>
      <c r="J630" s="4"/>
      <c r="K630" s="4"/>
      <c r="L630" s="4"/>
      <c r="M630" s="4"/>
      <c r="N630" s="3"/>
      <c r="O630" s="4"/>
      <c r="P630" s="4">
        <v>1</v>
      </c>
      <c r="Q630" s="3"/>
    </row>
    <row r="631" spans="1:17" x14ac:dyDescent="0.4">
      <c r="A631" s="3"/>
      <c r="B631" s="3"/>
      <c r="C631" s="3"/>
      <c r="D631" s="3"/>
      <c r="E631" s="5"/>
      <c r="F631" s="4"/>
      <c r="G631" s="4"/>
      <c r="H631" s="4"/>
      <c r="I631" s="4"/>
      <c r="J631" s="4"/>
      <c r="K631" s="4"/>
      <c r="L631" s="4"/>
      <c r="M631" s="4"/>
      <c r="N631" s="3"/>
      <c r="O631" s="4"/>
      <c r="P631" s="4"/>
      <c r="Q631" s="3"/>
    </row>
    <row r="632" spans="1:17" x14ac:dyDescent="0.4">
      <c r="A632" s="3" t="s">
        <v>32</v>
      </c>
      <c r="B632" s="3" t="s">
        <v>33</v>
      </c>
      <c r="C632" s="3" t="s">
        <v>34</v>
      </c>
      <c r="D632" s="3" t="s">
        <v>21</v>
      </c>
      <c r="E632" s="6">
        <v>43212</v>
      </c>
      <c r="F632" s="3" t="s">
        <v>210</v>
      </c>
      <c r="G632" s="4" t="s">
        <v>23</v>
      </c>
      <c r="H632" s="4" t="s">
        <v>35</v>
      </c>
      <c r="I632" s="3"/>
      <c r="J632" s="3">
        <v>1</v>
      </c>
      <c r="K632" s="3"/>
      <c r="L632" s="3"/>
      <c r="M632" s="3"/>
      <c r="N632" s="3"/>
      <c r="O632" s="3"/>
      <c r="P632" s="3"/>
      <c r="Q632" s="3" t="s">
        <v>24</v>
      </c>
    </row>
    <row r="633" spans="1:17" x14ac:dyDescent="0.4">
      <c r="A633" s="3" t="s">
        <v>32</v>
      </c>
      <c r="B633" s="3" t="s">
        <v>33</v>
      </c>
      <c r="C633" s="3" t="s">
        <v>37</v>
      </c>
      <c r="D633" s="3" t="s">
        <v>38</v>
      </c>
      <c r="E633" s="6">
        <v>43212</v>
      </c>
      <c r="F633" s="3" t="s">
        <v>210</v>
      </c>
      <c r="G633" s="4" t="s">
        <v>23</v>
      </c>
      <c r="H633" s="4" t="s">
        <v>39</v>
      </c>
      <c r="I633" s="3"/>
      <c r="J633" s="3"/>
      <c r="K633" s="3">
        <v>1</v>
      </c>
      <c r="L633" s="3"/>
      <c r="M633" s="3"/>
      <c r="N633" s="3"/>
      <c r="O633" s="3"/>
      <c r="P633" s="3"/>
      <c r="Q633" s="3" t="s">
        <v>24</v>
      </c>
    </row>
    <row r="634" spans="1:17" x14ac:dyDescent="0.4">
      <c r="A634" s="3" t="s">
        <v>32</v>
      </c>
      <c r="B634" s="3" t="s">
        <v>19</v>
      </c>
      <c r="C634" s="3" t="s">
        <v>494</v>
      </c>
      <c r="D634" s="3" t="s">
        <v>58</v>
      </c>
      <c r="E634" s="6">
        <v>43212</v>
      </c>
      <c r="F634" s="3" t="s">
        <v>210</v>
      </c>
      <c r="G634" s="4" t="s">
        <v>23</v>
      </c>
      <c r="H634" s="4"/>
      <c r="I634" s="4"/>
      <c r="J634" s="4"/>
      <c r="K634" s="4"/>
      <c r="L634" s="4"/>
      <c r="M634" s="4"/>
      <c r="N634" s="3"/>
      <c r="O634" s="4"/>
      <c r="P634" s="4">
        <v>1</v>
      </c>
      <c r="Q634" s="3" t="s">
        <v>24</v>
      </c>
    </row>
    <row r="635" spans="1:17" x14ac:dyDescent="0.4">
      <c r="A635" s="3" t="s">
        <v>32</v>
      </c>
      <c r="B635" s="3" t="s">
        <v>67</v>
      </c>
      <c r="C635" s="3" t="s">
        <v>495</v>
      </c>
      <c r="D635" s="3" t="s">
        <v>330</v>
      </c>
      <c r="E635" s="6">
        <v>43212</v>
      </c>
      <c r="F635" s="3" t="s">
        <v>210</v>
      </c>
      <c r="G635" s="4" t="s">
        <v>23</v>
      </c>
      <c r="H635" s="4" t="s">
        <v>59</v>
      </c>
      <c r="I635" s="4"/>
      <c r="J635" s="4">
        <v>1</v>
      </c>
      <c r="K635" s="4"/>
      <c r="L635" s="4"/>
      <c r="M635" s="4"/>
      <c r="N635" s="3"/>
      <c r="O635" s="4"/>
      <c r="P635" s="4"/>
      <c r="Q635" s="3" t="s">
        <v>24</v>
      </c>
    </row>
    <row r="636" spans="1:17" x14ac:dyDescent="0.4">
      <c r="A636" s="3"/>
      <c r="B636" s="3"/>
      <c r="C636" s="3"/>
      <c r="D636" s="3"/>
      <c r="E636" s="6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x14ac:dyDescent="0.4">
      <c r="A637" s="3" t="s">
        <v>496</v>
      </c>
      <c r="B637" s="3" t="s">
        <v>19</v>
      </c>
      <c r="C637" s="3" t="s">
        <v>258</v>
      </c>
      <c r="D637" s="3" t="s">
        <v>497</v>
      </c>
      <c r="E637" s="6">
        <v>43212</v>
      </c>
      <c r="F637" s="3" t="s">
        <v>498</v>
      </c>
      <c r="G637" s="3" t="s">
        <v>23</v>
      </c>
      <c r="H637" s="3" t="s">
        <v>45</v>
      </c>
      <c r="I637" s="3"/>
      <c r="J637" s="3">
        <v>1</v>
      </c>
      <c r="K637" s="3"/>
      <c r="L637" s="3"/>
      <c r="M637" s="3"/>
      <c r="N637" s="3"/>
      <c r="O637" s="3"/>
      <c r="P637" s="3"/>
      <c r="Q637" s="3" t="s">
        <v>24</v>
      </c>
    </row>
    <row r="638" spans="1:17" x14ac:dyDescent="0.4">
      <c r="A638" s="3" t="s">
        <v>496</v>
      </c>
      <c r="B638" s="3" t="s">
        <v>19</v>
      </c>
      <c r="C638" s="3" t="s">
        <v>499</v>
      </c>
      <c r="D638" s="3" t="s">
        <v>143</v>
      </c>
      <c r="E638" s="6">
        <v>43212</v>
      </c>
      <c r="F638" s="3" t="s">
        <v>498</v>
      </c>
      <c r="G638" s="3" t="s">
        <v>23</v>
      </c>
      <c r="H638" s="3" t="s">
        <v>45</v>
      </c>
      <c r="I638" s="3">
        <v>1</v>
      </c>
      <c r="J638" s="3"/>
      <c r="K638" s="3"/>
      <c r="L638" s="3"/>
      <c r="M638" s="3"/>
      <c r="N638" s="3"/>
      <c r="O638" s="3"/>
      <c r="P638" s="3"/>
      <c r="Q638" s="3" t="s">
        <v>24</v>
      </c>
    </row>
    <row r="640" spans="1:17" ht="15.6" x14ac:dyDescent="0.6">
      <c r="A640" s="1" t="s">
        <v>0</v>
      </c>
      <c r="D640" s="1"/>
    </row>
    <row r="642" spans="1:17" x14ac:dyDescent="0.4">
      <c r="A642" s="3" t="s">
        <v>2</v>
      </c>
      <c r="B642" s="3" t="s">
        <v>3</v>
      </c>
      <c r="C642" s="3" t="s">
        <v>4</v>
      </c>
      <c r="D642" s="3" t="s">
        <v>5</v>
      </c>
      <c r="E642" s="3" t="s">
        <v>6</v>
      </c>
      <c r="F642" s="3" t="s">
        <v>7</v>
      </c>
      <c r="G642" s="3" t="s">
        <v>8</v>
      </c>
      <c r="H642" s="3" t="s">
        <v>9</v>
      </c>
      <c r="I642" s="3" t="s">
        <v>10</v>
      </c>
      <c r="J642" s="3" t="s">
        <v>11</v>
      </c>
      <c r="K642" s="3" t="s">
        <v>12</v>
      </c>
      <c r="L642" s="3" t="s">
        <v>13</v>
      </c>
      <c r="M642" s="3" t="s">
        <v>14</v>
      </c>
      <c r="N642" s="3" t="s">
        <v>320</v>
      </c>
      <c r="O642" s="3" t="s">
        <v>15</v>
      </c>
      <c r="P642" s="3" t="s">
        <v>16</v>
      </c>
      <c r="Q642" s="3" t="s">
        <v>17</v>
      </c>
    </row>
    <row r="643" spans="1:17" x14ac:dyDescent="0.4">
      <c r="A643" s="4" t="s">
        <v>500</v>
      </c>
      <c r="B643" s="4" t="s">
        <v>19</v>
      </c>
      <c r="C643" s="4" t="s">
        <v>128</v>
      </c>
      <c r="D643" s="4" t="s">
        <v>26</v>
      </c>
      <c r="E643" s="6">
        <v>43212</v>
      </c>
      <c r="F643" s="4"/>
      <c r="G643" s="4" t="s">
        <v>23</v>
      </c>
      <c r="H643" s="4"/>
      <c r="I643" s="4">
        <v>1</v>
      </c>
      <c r="J643" s="4"/>
      <c r="K643" s="4"/>
      <c r="L643" s="4"/>
      <c r="M643" s="4"/>
      <c r="N643" s="3"/>
      <c r="O643" s="4"/>
      <c r="P643" s="4"/>
      <c r="Q643" s="4" t="s">
        <v>24</v>
      </c>
    </row>
    <row r="644" spans="1:17" x14ac:dyDescent="0.4">
      <c r="A644" s="4" t="s">
        <v>501</v>
      </c>
      <c r="B644" s="4" t="s">
        <v>19</v>
      </c>
      <c r="C644" s="34" t="s">
        <v>195</v>
      </c>
      <c r="D644" s="34" t="s">
        <v>502</v>
      </c>
      <c r="E644" s="5">
        <v>43212</v>
      </c>
      <c r="F644" s="4" t="s">
        <v>503</v>
      </c>
      <c r="G644" s="4" t="s">
        <v>23</v>
      </c>
      <c r="H644" s="4" t="s">
        <v>59</v>
      </c>
      <c r="I644" s="4"/>
      <c r="J644" s="4"/>
      <c r="K644" s="4"/>
      <c r="L644" s="4">
        <v>1</v>
      </c>
      <c r="M644" s="4"/>
      <c r="N644" s="3"/>
      <c r="O644" s="4"/>
      <c r="P644" s="4"/>
      <c r="Q644" s="3" t="s">
        <v>24</v>
      </c>
    </row>
    <row r="645" spans="1:17" x14ac:dyDescent="0.4">
      <c r="A645" s="4" t="s">
        <v>500</v>
      </c>
      <c r="B645" s="4" t="s">
        <v>33</v>
      </c>
      <c r="C645" s="34" t="s">
        <v>504</v>
      </c>
      <c r="D645" s="34" t="s">
        <v>505</v>
      </c>
      <c r="E645" s="5">
        <v>43212</v>
      </c>
      <c r="F645" s="4" t="s">
        <v>506</v>
      </c>
      <c r="G645" s="4" t="s">
        <v>23</v>
      </c>
      <c r="H645" s="4"/>
      <c r="I645" s="4">
        <v>1</v>
      </c>
      <c r="J645" s="4"/>
      <c r="K645" s="4"/>
      <c r="L645" s="4"/>
      <c r="M645" s="4"/>
      <c r="N645" s="3"/>
      <c r="O645" s="4"/>
      <c r="P645" s="4"/>
      <c r="Q645" s="3" t="s">
        <v>24</v>
      </c>
    </row>
    <row r="646" spans="1:17" x14ac:dyDescent="0.4">
      <c r="A646" s="4" t="s">
        <v>500</v>
      </c>
      <c r="B646" s="3" t="s">
        <v>19</v>
      </c>
      <c r="C646" s="34" t="s">
        <v>507</v>
      </c>
      <c r="D646" s="34" t="s">
        <v>505</v>
      </c>
      <c r="E646" s="5">
        <v>43212</v>
      </c>
      <c r="F646" s="3" t="s">
        <v>508</v>
      </c>
      <c r="G646" s="4" t="s">
        <v>23</v>
      </c>
      <c r="H646" s="4"/>
      <c r="I646" s="3"/>
      <c r="J646" s="3">
        <v>1</v>
      </c>
      <c r="K646" s="3"/>
      <c r="L646" s="3"/>
      <c r="M646" s="3"/>
      <c r="N646" s="3"/>
      <c r="O646" s="3"/>
      <c r="P646" s="3"/>
      <c r="Q646" s="3" t="s">
        <v>24</v>
      </c>
    </row>
    <row r="647" spans="1:17" x14ac:dyDescent="0.4">
      <c r="A647" s="4" t="s">
        <v>500</v>
      </c>
      <c r="B647" s="4" t="s">
        <v>33</v>
      </c>
      <c r="C647" s="34" t="s">
        <v>300</v>
      </c>
      <c r="D647" s="34" t="s">
        <v>132</v>
      </c>
      <c r="E647" s="5">
        <v>43212</v>
      </c>
      <c r="F647" s="4"/>
      <c r="G647" s="4" t="s">
        <v>23</v>
      </c>
      <c r="H647" s="4"/>
      <c r="I647" s="4"/>
      <c r="J647" s="4"/>
      <c r="K647" s="4"/>
      <c r="L647" s="4"/>
      <c r="M647" s="4"/>
      <c r="N647" s="3"/>
      <c r="O647" s="4"/>
      <c r="P647" s="4">
        <v>1</v>
      </c>
      <c r="Q647" s="3" t="s">
        <v>24</v>
      </c>
    </row>
    <row r="648" spans="1:17" x14ac:dyDescent="0.4">
      <c r="A648" s="4" t="s">
        <v>500</v>
      </c>
      <c r="B648" s="3" t="s">
        <v>19</v>
      </c>
      <c r="C648" s="34" t="s">
        <v>328</v>
      </c>
      <c r="D648" s="34" t="s">
        <v>202</v>
      </c>
      <c r="E648" s="5">
        <v>43212</v>
      </c>
      <c r="F648" s="3"/>
      <c r="G648" s="4" t="s">
        <v>23</v>
      </c>
      <c r="H648" s="4"/>
      <c r="I648" s="4"/>
      <c r="J648" s="4">
        <v>1</v>
      </c>
      <c r="K648" s="3"/>
      <c r="L648" s="3"/>
      <c r="M648" s="3"/>
      <c r="N648" s="3"/>
      <c r="O648" s="3"/>
      <c r="P648" s="3"/>
      <c r="Q648" s="3" t="s">
        <v>24</v>
      </c>
    </row>
    <row r="649" spans="1:17" x14ac:dyDescent="0.4">
      <c r="A649" s="4" t="s">
        <v>500</v>
      </c>
      <c r="B649" s="3" t="s">
        <v>19</v>
      </c>
      <c r="C649" s="34" t="s">
        <v>509</v>
      </c>
      <c r="D649" s="34" t="s">
        <v>510</v>
      </c>
      <c r="E649" s="5">
        <v>43212</v>
      </c>
      <c r="F649" s="3" t="s">
        <v>511</v>
      </c>
      <c r="G649" s="4" t="s">
        <v>23</v>
      </c>
      <c r="H649" s="4"/>
      <c r="I649" s="3"/>
      <c r="J649" s="3">
        <v>1</v>
      </c>
      <c r="K649" s="3"/>
      <c r="L649" s="3"/>
      <c r="M649" s="3"/>
      <c r="N649" s="3"/>
      <c r="O649" s="3"/>
      <c r="P649" s="3"/>
      <c r="Q649" s="3" t="s">
        <v>24</v>
      </c>
    </row>
    <row r="650" spans="1:17" x14ac:dyDescent="0.4">
      <c r="A650" s="4" t="s">
        <v>500</v>
      </c>
      <c r="B650" s="4" t="s">
        <v>19</v>
      </c>
      <c r="C650" s="34" t="s">
        <v>218</v>
      </c>
      <c r="D650" s="34" t="s">
        <v>72</v>
      </c>
      <c r="E650" s="5">
        <v>43212</v>
      </c>
      <c r="F650" s="4" t="s">
        <v>506</v>
      </c>
      <c r="G650" s="4" t="s">
        <v>23</v>
      </c>
      <c r="H650" s="4" t="s">
        <v>45</v>
      </c>
      <c r="I650" s="4">
        <v>1</v>
      </c>
      <c r="J650" s="4"/>
      <c r="K650" s="4"/>
      <c r="L650" s="4"/>
      <c r="M650" s="4"/>
      <c r="N650" s="3"/>
      <c r="O650" s="4"/>
      <c r="P650" s="4"/>
      <c r="Q650" s="3" t="s">
        <v>24</v>
      </c>
    </row>
    <row r="651" spans="1:17" x14ac:dyDescent="0.4">
      <c r="A651" s="4" t="s">
        <v>500</v>
      </c>
      <c r="B651" s="4" t="s">
        <v>19</v>
      </c>
      <c r="C651" s="35" t="s">
        <v>512</v>
      </c>
      <c r="D651" s="35" t="s">
        <v>206</v>
      </c>
      <c r="E651" s="5">
        <v>43212</v>
      </c>
      <c r="F651" s="4" t="s">
        <v>506</v>
      </c>
      <c r="G651" s="4" t="s">
        <v>23</v>
      </c>
      <c r="H651" s="4" t="s">
        <v>45</v>
      </c>
      <c r="I651" s="4"/>
      <c r="J651" s="4">
        <v>1</v>
      </c>
      <c r="K651" s="4"/>
      <c r="L651" s="4"/>
      <c r="M651" s="4"/>
      <c r="N651" s="3"/>
      <c r="O651" s="4"/>
      <c r="P651" s="4"/>
      <c r="Q651" s="3" t="s">
        <v>24</v>
      </c>
    </row>
    <row r="652" spans="1:17" x14ac:dyDescent="0.4">
      <c r="A652" s="4" t="s">
        <v>500</v>
      </c>
      <c r="B652" s="4" t="s">
        <v>19</v>
      </c>
      <c r="C652" s="34" t="s">
        <v>513</v>
      </c>
      <c r="D652" s="34" t="s">
        <v>514</v>
      </c>
      <c r="E652" s="5">
        <v>43212</v>
      </c>
      <c r="F652" s="4" t="s">
        <v>515</v>
      </c>
      <c r="G652" s="4" t="s">
        <v>23</v>
      </c>
      <c r="H652" s="4" t="s">
        <v>59</v>
      </c>
      <c r="I652" s="4"/>
      <c r="J652" s="4"/>
      <c r="K652" s="4"/>
      <c r="L652" s="4"/>
      <c r="M652" s="4">
        <v>1</v>
      </c>
      <c r="N652" s="3"/>
      <c r="O652" s="4"/>
      <c r="P652" s="4"/>
      <c r="Q652" s="3" t="s">
        <v>24</v>
      </c>
    </row>
    <row r="654" spans="1:17" ht="15.6" x14ac:dyDescent="0.6">
      <c r="A654" s="1" t="s">
        <v>0</v>
      </c>
      <c r="D654" s="1"/>
    </row>
    <row r="656" spans="1:17" x14ac:dyDescent="0.4">
      <c r="A656" s="3" t="s">
        <v>2</v>
      </c>
      <c r="B656" s="3" t="s">
        <v>3</v>
      </c>
      <c r="C656" s="3" t="s">
        <v>4</v>
      </c>
      <c r="D656" s="3" t="s">
        <v>5</v>
      </c>
      <c r="E656" s="3" t="s">
        <v>6</v>
      </c>
      <c r="F656" s="3" t="s">
        <v>7</v>
      </c>
      <c r="G656" s="3" t="s">
        <v>8</v>
      </c>
      <c r="H656" s="3" t="s">
        <v>9</v>
      </c>
      <c r="I656" s="3" t="s">
        <v>10</v>
      </c>
      <c r="J656" s="3" t="s">
        <v>11</v>
      </c>
      <c r="K656" s="3" t="s">
        <v>12</v>
      </c>
      <c r="L656" s="3" t="s">
        <v>13</v>
      </c>
      <c r="M656" s="3" t="s">
        <v>14</v>
      </c>
      <c r="N656" s="3" t="s">
        <v>320</v>
      </c>
      <c r="O656" s="3" t="s">
        <v>15</v>
      </c>
      <c r="P656" s="3" t="s">
        <v>16</v>
      </c>
      <c r="Q656" s="3" t="s">
        <v>17</v>
      </c>
    </row>
    <row r="657" spans="1:17" x14ac:dyDescent="0.4">
      <c r="A657" s="4" t="s">
        <v>500</v>
      </c>
      <c r="B657" s="4" t="s">
        <v>19</v>
      </c>
      <c r="C657" s="4" t="s">
        <v>516</v>
      </c>
      <c r="D657" s="4" t="s">
        <v>65</v>
      </c>
      <c r="E657" s="6">
        <v>43219</v>
      </c>
      <c r="F657" s="3"/>
      <c r="G657" s="4" t="s">
        <v>23</v>
      </c>
      <c r="H657" s="4"/>
      <c r="I657" s="4"/>
      <c r="J657" s="4">
        <v>1</v>
      </c>
      <c r="K657" s="4"/>
      <c r="L657" s="4"/>
      <c r="M657" s="4"/>
      <c r="N657" s="3"/>
      <c r="O657" s="4"/>
      <c r="P657" s="4"/>
      <c r="Q657" s="4" t="s">
        <v>24</v>
      </c>
    </row>
    <row r="658" spans="1:17" x14ac:dyDescent="0.4">
      <c r="A658" s="4" t="s">
        <v>500</v>
      </c>
      <c r="B658" s="4" t="s">
        <v>19</v>
      </c>
      <c r="C658" s="4" t="s">
        <v>129</v>
      </c>
      <c r="D658" s="4" t="s">
        <v>130</v>
      </c>
      <c r="E658" s="6">
        <v>43219</v>
      </c>
      <c r="F658" s="3"/>
      <c r="G658" s="4" t="s">
        <v>23</v>
      </c>
      <c r="H658" s="4"/>
      <c r="I658" s="4"/>
      <c r="J658" s="4">
        <v>1</v>
      </c>
      <c r="K658" s="4"/>
      <c r="L658" s="4"/>
      <c r="M658" s="4"/>
      <c r="N658" s="3"/>
      <c r="O658" s="4"/>
      <c r="P658" s="4"/>
      <c r="Q658" s="4" t="s">
        <v>24</v>
      </c>
    </row>
    <row r="659" spans="1:17" x14ac:dyDescent="0.4">
      <c r="A659" s="4" t="s">
        <v>500</v>
      </c>
      <c r="B659" s="4" t="s">
        <v>19</v>
      </c>
      <c r="C659" s="4" t="s">
        <v>517</v>
      </c>
      <c r="D659" s="4" t="s">
        <v>518</v>
      </c>
      <c r="E659" s="5">
        <v>43219</v>
      </c>
      <c r="F659" s="4"/>
      <c r="G659" s="4" t="s">
        <v>23</v>
      </c>
      <c r="H659" s="4" t="s">
        <v>45</v>
      </c>
      <c r="I659" s="4"/>
      <c r="J659" s="4">
        <v>1</v>
      </c>
      <c r="K659" s="4"/>
      <c r="L659" s="4"/>
      <c r="M659" s="4"/>
      <c r="N659" s="3"/>
      <c r="O659" s="4"/>
      <c r="P659" s="4"/>
      <c r="Q659" s="3" t="s">
        <v>24</v>
      </c>
    </row>
    <row r="660" spans="1:17" x14ac:dyDescent="0.4">
      <c r="A660" s="4" t="s">
        <v>500</v>
      </c>
      <c r="B660" s="4" t="s">
        <v>19</v>
      </c>
      <c r="C660" s="4" t="s">
        <v>274</v>
      </c>
      <c r="D660" s="4" t="s">
        <v>72</v>
      </c>
      <c r="E660" s="5">
        <v>43219</v>
      </c>
      <c r="F660" s="4"/>
      <c r="G660" s="4" t="s">
        <v>23</v>
      </c>
      <c r="H660" s="4"/>
      <c r="I660" s="4">
        <v>1</v>
      </c>
      <c r="J660" s="4"/>
      <c r="K660" s="4"/>
      <c r="L660" s="4"/>
      <c r="M660" s="4"/>
      <c r="N660" s="3"/>
      <c r="O660" s="4"/>
      <c r="P660" s="4"/>
      <c r="Q660" s="3" t="s">
        <v>24</v>
      </c>
    </row>
    <row r="661" spans="1:17" x14ac:dyDescent="0.4">
      <c r="A661" s="4" t="s">
        <v>500</v>
      </c>
      <c r="B661" s="4" t="s">
        <v>19</v>
      </c>
      <c r="C661" s="4" t="s">
        <v>519</v>
      </c>
      <c r="D661" s="4" t="s">
        <v>520</v>
      </c>
      <c r="E661" s="5">
        <v>43219</v>
      </c>
      <c r="F661" s="4"/>
      <c r="G661" s="4" t="s">
        <v>23</v>
      </c>
      <c r="H661" s="4"/>
      <c r="I661" s="4"/>
      <c r="J661" s="4">
        <v>1</v>
      </c>
      <c r="K661" s="4"/>
      <c r="L661" s="4"/>
      <c r="M661" s="4"/>
      <c r="N661" s="3"/>
      <c r="O661" s="4"/>
      <c r="P661" s="4"/>
      <c r="Q661" s="3" t="s">
        <v>24</v>
      </c>
    </row>
    <row r="662" spans="1:17" x14ac:dyDescent="0.4">
      <c r="A662" s="4" t="s">
        <v>500</v>
      </c>
      <c r="B662" s="4" t="s">
        <v>19</v>
      </c>
      <c r="C662" s="4" t="s">
        <v>128</v>
      </c>
      <c r="D662" s="4" t="s">
        <v>26</v>
      </c>
      <c r="E662" s="5">
        <v>43219</v>
      </c>
      <c r="F662" s="4"/>
      <c r="G662" s="4" t="s">
        <v>23</v>
      </c>
      <c r="H662" s="4"/>
      <c r="I662" s="4">
        <v>1</v>
      </c>
      <c r="J662" s="4"/>
      <c r="K662" s="4"/>
      <c r="L662" s="4"/>
      <c r="M662" s="4"/>
      <c r="N662" s="3"/>
      <c r="O662" s="4"/>
      <c r="P662" s="4"/>
      <c r="Q662" s="3" t="s">
        <v>24</v>
      </c>
    </row>
    <row r="663" spans="1:17" x14ac:dyDescent="0.4">
      <c r="A663" s="4" t="s">
        <v>500</v>
      </c>
      <c r="B663" s="4" t="s">
        <v>19</v>
      </c>
      <c r="C663" s="4" t="s">
        <v>494</v>
      </c>
      <c r="D663" s="4" t="s">
        <v>330</v>
      </c>
      <c r="E663" s="5">
        <v>43219</v>
      </c>
      <c r="F663" s="4"/>
      <c r="G663" s="4" t="s">
        <v>23</v>
      </c>
      <c r="H663" s="4"/>
      <c r="I663" s="4">
        <v>1</v>
      </c>
      <c r="J663" s="4"/>
      <c r="K663" s="4"/>
      <c r="L663" s="4"/>
      <c r="M663" s="4"/>
      <c r="N663" s="3"/>
      <c r="O663" s="4"/>
      <c r="P663" s="4"/>
      <c r="Q663" s="3" t="s">
        <v>24</v>
      </c>
    </row>
    <row r="664" spans="1:17" x14ac:dyDescent="0.4">
      <c r="A664" s="4" t="s">
        <v>500</v>
      </c>
      <c r="B664" s="3" t="s">
        <v>19</v>
      </c>
      <c r="C664" s="3" t="s">
        <v>149</v>
      </c>
      <c r="D664" s="3" t="s">
        <v>521</v>
      </c>
      <c r="E664" s="5">
        <v>43219</v>
      </c>
      <c r="F664" s="3"/>
      <c r="G664" s="4" t="s">
        <v>23</v>
      </c>
      <c r="H664" s="4"/>
      <c r="I664" s="3"/>
      <c r="J664" s="3">
        <v>1</v>
      </c>
      <c r="K664" s="3"/>
      <c r="L664" s="3"/>
      <c r="M664" s="3"/>
      <c r="N664" s="3"/>
      <c r="O664" s="3"/>
      <c r="P664" s="3"/>
      <c r="Q664" s="3" t="s">
        <v>24</v>
      </c>
    </row>
    <row r="665" spans="1:17" x14ac:dyDescent="0.4">
      <c r="A665" s="4" t="s">
        <v>500</v>
      </c>
      <c r="B665" s="3" t="s">
        <v>19</v>
      </c>
      <c r="C665" s="3" t="s">
        <v>231</v>
      </c>
      <c r="D665" s="3" t="s">
        <v>245</v>
      </c>
      <c r="E665" s="5">
        <v>43219</v>
      </c>
      <c r="F665" s="3"/>
      <c r="G665" s="4" t="s">
        <v>23</v>
      </c>
      <c r="H665" s="4"/>
      <c r="I665" s="3"/>
      <c r="J665" s="3">
        <v>1</v>
      </c>
      <c r="K665" s="3"/>
      <c r="L665" s="3"/>
      <c r="M665" s="3"/>
      <c r="N665" s="3"/>
      <c r="O665" s="3"/>
      <c r="P665" s="3"/>
      <c r="Q665" s="3" t="s">
        <v>24</v>
      </c>
    </row>
    <row r="666" spans="1:17" x14ac:dyDescent="0.4">
      <c r="A666" s="4" t="s">
        <v>500</v>
      </c>
      <c r="B666" s="3" t="s">
        <v>19</v>
      </c>
      <c r="C666" s="3" t="s">
        <v>522</v>
      </c>
      <c r="D666" s="3" t="s">
        <v>523</v>
      </c>
      <c r="E666" s="5">
        <v>43219</v>
      </c>
      <c r="F666" s="3"/>
      <c r="G666" s="4" t="s">
        <v>23</v>
      </c>
      <c r="H666" s="4"/>
      <c r="I666" s="3"/>
      <c r="J666" s="3">
        <v>1</v>
      </c>
      <c r="K666" s="3"/>
      <c r="L666" s="3"/>
      <c r="M666" s="3"/>
      <c r="N666" s="3"/>
      <c r="O666" s="3"/>
      <c r="P666" s="3"/>
      <c r="Q666" s="3" t="s">
        <v>24</v>
      </c>
    </row>
    <row r="667" spans="1:17" x14ac:dyDescent="0.4">
      <c r="A667" s="4" t="s">
        <v>500</v>
      </c>
      <c r="B667" s="3" t="s">
        <v>19</v>
      </c>
      <c r="C667" s="3" t="s">
        <v>241</v>
      </c>
      <c r="D667" s="3" t="s">
        <v>330</v>
      </c>
      <c r="E667" s="5">
        <v>43219</v>
      </c>
      <c r="F667" s="3"/>
      <c r="G667" s="4" t="s">
        <v>23</v>
      </c>
      <c r="H667" s="4"/>
      <c r="I667" s="3"/>
      <c r="J667" s="3">
        <v>1</v>
      </c>
      <c r="K667" s="3"/>
      <c r="L667" s="3"/>
      <c r="M667" s="3"/>
      <c r="N667" s="3"/>
      <c r="O667" s="3"/>
      <c r="P667" s="3"/>
      <c r="Q667" s="3" t="s">
        <v>24</v>
      </c>
    </row>
    <row r="668" spans="1:17" x14ac:dyDescent="0.4">
      <c r="A668" s="4" t="s">
        <v>500</v>
      </c>
      <c r="B668" s="4" t="s">
        <v>19</v>
      </c>
      <c r="C668" s="4" t="s">
        <v>524</v>
      </c>
      <c r="D668" s="4" t="s">
        <v>525</v>
      </c>
      <c r="E668" s="5">
        <v>43219</v>
      </c>
      <c r="F668" s="3"/>
      <c r="G668" s="4" t="s">
        <v>23</v>
      </c>
      <c r="H668" s="4">
        <v>0</v>
      </c>
      <c r="I668" s="3"/>
      <c r="J668" s="3"/>
      <c r="K668" s="3"/>
      <c r="L668" s="3"/>
      <c r="M668" s="3"/>
      <c r="N668" s="3"/>
      <c r="O668" s="3"/>
      <c r="P668" s="3"/>
      <c r="Q668" s="3" t="s">
        <v>24</v>
      </c>
    </row>
    <row r="669" spans="1:17" x14ac:dyDescent="0.4">
      <c r="A669" s="4" t="s">
        <v>500</v>
      </c>
      <c r="B669" s="3" t="s">
        <v>19</v>
      </c>
      <c r="C669" s="3" t="s">
        <v>357</v>
      </c>
      <c r="D669" s="3" t="s">
        <v>526</v>
      </c>
      <c r="E669" s="5">
        <v>43219</v>
      </c>
      <c r="F669" s="3"/>
      <c r="G669" s="4" t="s">
        <v>23</v>
      </c>
      <c r="H669" s="4" t="s">
        <v>35</v>
      </c>
      <c r="I669" s="3"/>
      <c r="J669" s="3"/>
      <c r="K669" s="3"/>
      <c r="L669" s="3">
        <v>1</v>
      </c>
      <c r="M669" s="3"/>
      <c r="N669" s="3"/>
      <c r="O669" s="3"/>
      <c r="P669" s="3"/>
      <c r="Q669" s="3" t="s">
        <v>24</v>
      </c>
    </row>
    <row r="670" spans="1:17" x14ac:dyDescent="0.4">
      <c r="A670" s="4" t="s">
        <v>500</v>
      </c>
      <c r="B670" s="3" t="s">
        <v>19</v>
      </c>
      <c r="C670" s="3" t="s">
        <v>527</v>
      </c>
      <c r="D670" s="3" t="s">
        <v>69</v>
      </c>
      <c r="E670" s="5">
        <v>43219</v>
      </c>
      <c r="F670" s="3"/>
      <c r="G670" s="4" t="s">
        <v>23</v>
      </c>
      <c r="H670" s="4" t="s">
        <v>45</v>
      </c>
      <c r="I670" s="3"/>
      <c r="J670" s="3"/>
      <c r="K670" s="3"/>
      <c r="L670" s="3"/>
      <c r="M670" s="3"/>
      <c r="N670" s="3"/>
      <c r="O670" s="3"/>
      <c r="P670" s="3"/>
      <c r="Q670" s="3" t="s">
        <v>24</v>
      </c>
    </row>
    <row r="671" spans="1:17" x14ac:dyDescent="0.4">
      <c r="A671" s="4" t="s">
        <v>500</v>
      </c>
      <c r="B671" s="4" t="s">
        <v>19</v>
      </c>
      <c r="C671" s="34" t="s">
        <v>195</v>
      </c>
      <c r="D671" s="34" t="s">
        <v>502</v>
      </c>
      <c r="E671" s="5">
        <v>43219</v>
      </c>
      <c r="F671" s="3"/>
      <c r="G671" s="4" t="s">
        <v>23</v>
      </c>
      <c r="H671" s="4"/>
      <c r="I671" s="3"/>
      <c r="J671" s="3"/>
      <c r="K671" s="3"/>
      <c r="L671" s="3">
        <v>1</v>
      </c>
      <c r="M671" s="3"/>
      <c r="N671" s="3"/>
      <c r="O671" s="3"/>
      <c r="P671" s="3"/>
      <c r="Q671" s="4" t="s">
        <v>24</v>
      </c>
    </row>
    <row r="672" spans="1:17" x14ac:dyDescent="0.4">
      <c r="A672" s="4" t="s">
        <v>500</v>
      </c>
      <c r="B672" s="4" t="s">
        <v>19</v>
      </c>
      <c r="C672" s="4" t="s">
        <v>171</v>
      </c>
      <c r="D672" s="4" t="s">
        <v>406</v>
      </c>
      <c r="E672" s="6">
        <v>43219</v>
      </c>
      <c r="F672" s="4"/>
      <c r="G672" s="4" t="s">
        <v>23</v>
      </c>
      <c r="H672" s="4" t="s">
        <v>45</v>
      </c>
      <c r="I672" s="4"/>
      <c r="J672" s="4">
        <v>1</v>
      </c>
      <c r="K672" s="4"/>
      <c r="L672" s="4"/>
      <c r="M672" s="4"/>
      <c r="N672" s="3"/>
      <c r="O672" s="4"/>
      <c r="P672" s="4"/>
      <c r="Q672" s="4" t="s">
        <v>24</v>
      </c>
    </row>
    <row r="673" spans="1:17" x14ac:dyDescent="0.4">
      <c r="A673" s="4" t="s">
        <v>500</v>
      </c>
      <c r="B673" s="4" t="s">
        <v>33</v>
      </c>
      <c r="C673" s="4" t="s">
        <v>504</v>
      </c>
      <c r="D673" s="4" t="s">
        <v>505</v>
      </c>
      <c r="E673" s="6">
        <v>43219</v>
      </c>
      <c r="F673" s="4"/>
      <c r="G673" s="4" t="s">
        <v>23</v>
      </c>
      <c r="H673" s="4"/>
      <c r="I673" s="4">
        <v>1</v>
      </c>
      <c r="J673" s="4"/>
      <c r="K673" s="4"/>
      <c r="L673" s="4"/>
      <c r="M673" s="4"/>
      <c r="N673" s="3"/>
      <c r="O673" s="4"/>
      <c r="P673" s="4"/>
      <c r="Q673" s="3" t="s">
        <v>24</v>
      </c>
    </row>
    <row r="674" spans="1:17" x14ac:dyDescent="0.4">
      <c r="A674" s="4" t="s">
        <v>500</v>
      </c>
      <c r="B674" s="3" t="s">
        <v>19</v>
      </c>
      <c r="C674" s="3" t="s">
        <v>528</v>
      </c>
      <c r="D674" s="3" t="s">
        <v>397</v>
      </c>
      <c r="E674" s="5">
        <v>43219</v>
      </c>
      <c r="F674" s="4"/>
      <c r="G674" s="4" t="s">
        <v>23</v>
      </c>
      <c r="H674" s="4"/>
      <c r="I674" s="3"/>
      <c r="J674" s="3"/>
      <c r="K674" s="3"/>
      <c r="L674" s="3">
        <v>1</v>
      </c>
      <c r="M674" s="4"/>
      <c r="N674" s="3"/>
      <c r="O674" s="4"/>
      <c r="P674" s="4"/>
      <c r="Q674" s="3" t="s">
        <v>24</v>
      </c>
    </row>
    <row r="675" spans="1:17" x14ac:dyDescent="0.4">
      <c r="A675" s="4" t="s">
        <v>500</v>
      </c>
      <c r="B675" s="4" t="s">
        <v>33</v>
      </c>
      <c r="C675" s="4" t="s">
        <v>529</v>
      </c>
      <c r="D675" s="4" t="s">
        <v>117</v>
      </c>
      <c r="E675" s="5">
        <v>43219</v>
      </c>
      <c r="F675" s="4" t="s">
        <v>530</v>
      </c>
      <c r="G675" s="4" t="s">
        <v>23</v>
      </c>
      <c r="H675" s="4" t="s">
        <v>59</v>
      </c>
      <c r="I675" s="4"/>
      <c r="J675" s="4"/>
      <c r="K675" s="4"/>
      <c r="L675" s="4"/>
      <c r="M675" s="4"/>
      <c r="N675" s="3"/>
      <c r="O675" s="4"/>
      <c r="P675" s="4">
        <v>1</v>
      </c>
      <c r="Q675" s="3" t="s">
        <v>24</v>
      </c>
    </row>
    <row r="676" spans="1:17" x14ac:dyDescent="0.4">
      <c r="A676" s="4" t="s">
        <v>500</v>
      </c>
      <c r="B676" s="4" t="s">
        <v>19</v>
      </c>
      <c r="C676" s="4" t="s">
        <v>241</v>
      </c>
      <c r="D676" s="4" t="s">
        <v>330</v>
      </c>
      <c r="E676" s="5">
        <v>43219</v>
      </c>
      <c r="F676" s="4"/>
      <c r="G676" s="4" t="s">
        <v>23</v>
      </c>
      <c r="H676" s="4" t="s">
        <v>45</v>
      </c>
      <c r="I676" s="4"/>
      <c r="J676" s="4">
        <v>1</v>
      </c>
      <c r="K676" s="4"/>
      <c r="L676" s="4"/>
      <c r="M676" s="4"/>
      <c r="N676" s="3"/>
      <c r="O676" s="4"/>
      <c r="P676" s="4"/>
      <c r="Q676" s="3" t="s">
        <v>24</v>
      </c>
    </row>
    <row r="677" spans="1:17" x14ac:dyDescent="0.4">
      <c r="A677" s="4" t="s">
        <v>500</v>
      </c>
      <c r="B677" s="3" t="s">
        <v>19</v>
      </c>
      <c r="C677" s="3" t="s">
        <v>507</v>
      </c>
      <c r="D677" s="3" t="s">
        <v>505</v>
      </c>
      <c r="E677" s="5">
        <v>43219</v>
      </c>
      <c r="F677" s="3"/>
      <c r="G677" s="4" t="s">
        <v>23</v>
      </c>
      <c r="H677" s="4"/>
      <c r="I677" s="3"/>
      <c r="J677" s="3">
        <v>1</v>
      </c>
      <c r="K677" s="3"/>
      <c r="L677" s="3"/>
      <c r="M677" s="3"/>
      <c r="N677" s="3"/>
      <c r="O677" s="3"/>
      <c r="P677" s="3"/>
      <c r="Q677" s="3" t="s">
        <v>24</v>
      </c>
    </row>
    <row r="678" spans="1:17" x14ac:dyDescent="0.4">
      <c r="A678" s="4" t="s">
        <v>500</v>
      </c>
      <c r="B678" s="4" t="s">
        <v>19</v>
      </c>
      <c r="C678" s="4" t="s">
        <v>531</v>
      </c>
      <c r="D678" s="4" t="s">
        <v>143</v>
      </c>
      <c r="E678" s="5">
        <v>43219</v>
      </c>
      <c r="F678" s="3"/>
      <c r="G678" s="4" t="s">
        <v>23</v>
      </c>
      <c r="H678" s="4" t="s">
        <v>45</v>
      </c>
      <c r="I678" s="4"/>
      <c r="J678" s="4"/>
      <c r="K678" s="4"/>
      <c r="L678" s="4">
        <v>1</v>
      </c>
      <c r="M678" s="3"/>
      <c r="N678" s="3"/>
      <c r="O678" s="3"/>
      <c r="P678" s="3"/>
      <c r="Q678" s="3" t="s">
        <v>24</v>
      </c>
    </row>
    <row r="679" spans="1:17" x14ac:dyDescent="0.4">
      <c r="A679" s="4" t="s">
        <v>500</v>
      </c>
      <c r="B679" s="3" t="s">
        <v>19</v>
      </c>
      <c r="C679" s="3" t="s">
        <v>354</v>
      </c>
      <c r="D679" s="3" t="s">
        <v>72</v>
      </c>
      <c r="E679" s="5">
        <v>43219</v>
      </c>
      <c r="F679" s="3"/>
      <c r="G679" s="4" t="s">
        <v>23</v>
      </c>
      <c r="H679" s="4" t="s">
        <v>45</v>
      </c>
      <c r="I679" s="3"/>
      <c r="J679" s="3"/>
      <c r="K679" s="3"/>
      <c r="L679" s="3">
        <v>1</v>
      </c>
      <c r="M679" s="3"/>
      <c r="N679" s="3"/>
      <c r="O679" s="3"/>
      <c r="P679" s="3"/>
      <c r="Q679" s="3" t="s">
        <v>24</v>
      </c>
    </row>
    <row r="680" spans="1:17" x14ac:dyDescent="0.4">
      <c r="A680" s="4" t="s">
        <v>500</v>
      </c>
      <c r="B680" s="3" t="s">
        <v>33</v>
      </c>
      <c r="C680" s="3" t="s">
        <v>532</v>
      </c>
      <c r="D680" s="3" t="s">
        <v>72</v>
      </c>
      <c r="E680" s="5">
        <v>43219</v>
      </c>
      <c r="F680" s="3"/>
      <c r="G680" s="4" t="s">
        <v>23</v>
      </c>
      <c r="H680" s="4" t="s">
        <v>35</v>
      </c>
      <c r="I680" s="3">
        <v>1</v>
      </c>
      <c r="J680" s="4"/>
      <c r="K680" s="4"/>
      <c r="L680" s="4"/>
      <c r="M680" s="4"/>
      <c r="N680" s="3"/>
      <c r="O680" s="4"/>
      <c r="P680" s="4"/>
      <c r="Q680" s="3" t="s">
        <v>24</v>
      </c>
    </row>
    <row r="681" spans="1:17" x14ac:dyDescent="0.4">
      <c r="A681" s="4" t="s">
        <v>500</v>
      </c>
      <c r="B681" s="4" t="s">
        <v>19</v>
      </c>
      <c r="C681" s="4" t="s">
        <v>509</v>
      </c>
      <c r="D681" s="4" t="s">
        <v>510</v>
      </c>
      <c r="E681" s="5">
        <v>43219</v>
      </c>
      <c r="F681" s="3"/>
      <c r="G681" s="4" t="s">
        <v>23</v>
      </c>
      <c r="H681" s="4"/>
      <c r="I681" s="4"/>
      <c r="J681" s="4">
        <v>1</v>
      </c>
      <c r="K681" s="4"/>
      <c r="L681" s="4"/>
      <c r="M681" s="4"/>
      <c r="N681" s="3"/>
      <c r="O681" s="4"/>
      <c r="P681" s="4"/>
      <c r="Q681" s="3" t="s">
        <v>24</v>
      </c>
    </row>
    <row r="682" spans="1:17" x14ac:dyDescent="0.4">
      <c r="A682" s="4" t="s">
        <v>500</v>
      </c>
      <c r="B682" s="4" t="s">
        <v>33</v>
      </c>
      <c r="C682" s="4" t="s">
        <v>168</v>
      </c>
      <c r="D682" s="4" t="s">
        <v>533</v>
      </c>
      <c r="E682" s="5">
        <v>43219</v>
      </c>
      <c r="F682" s="4"/>
      <c r="G682" s="4" t="s">
        <v>23</v>
      </c>
      <c r="H682" s="4"/>
      <c r="I682" s="4"/>
      <c r="J682" s="4"/>
      <c r="K682" s="4">
        <v>1</v>
      </c>
      <c r="L682" s="4"/>
      <c r="M682" s="4"/>
      <c r="N682" s="3"/>
      <c r="O682" s="4"/>
      <c r="P682" s="4"/>
      <c r="Q682" s="3" t="s">
        <v>24</v>
      </c>
    </row>
    <row r="683" spans="1:17" x14ac:dyDescent="0.4">
      <c r="A683" s="4" t="s">
        <v>500</v>
      </c>
      <c r="B683" s="4" t="s">
        <v>19</v>
      </c>
      <c r="C683" s="34" t="s">
        <v>218</v>
      </c>
      <c r="D683" s="34" t="s">
        <v>72</v>
      </c>
      <c r="E683" s="5">
        <v>43219</v>
      </c>
      <c r="F683" s="4"/>
      <c r="G683" s="4" t="s">
        <v>23</v>
      </c>
      <c r="H683" s="4"/>
      <c r="I683" s="4">
        <v>1</v>
      </c>
      <c r="J683" s="4"/>
      <c r="K683" s="4"/>
      <c r="L683" s="4"/>
      <c r="M683" s="4"/>
      <c r="N683" s="3"/>
      <c r="O683" s="4"/>
      <c r="P683" s="4"/>
      <c r="Q683" s="3" t="s">
        <v>24</v>
      </c>
    </row>
    <row r="684" spans="1:17" x14ac:dyDescent="0.4">
      <c r="A684" s="4" t="s">
        <v>500</v>
      </c>
      <c r="B684" s="4" t="s">
        <v>19</v>
      </c>
      <c r="C684" s="34" t="s">
        <v>129</v>
      </c>
      <c r="D684" s="34" t="s">
        <v>534</v>
      </c>
      <c r="E684" s="5">
        <v>43219</v>
      </c>
      <c r="F684" s="4"/>
      <c r="G684" s="4" t="s">
        <v>23</v>
      </c>
      <c r="H684" s="4" t="s">
        <v>59</v>
      </c>
      <c r="I684" s="4"/>
      <c r="J684" s="4"/>
      <c r="K684" s="4"/>
      <c r="L684" s="4"/>
      <c r="M684" s="4">
        <v>1</v>
      </c>
      <c r="N684" s="3"/>
      <c r="O684" s="4"/>
      <c r="P684" s="4"/>
      <c r="Q684" s="3" t="s">
        <v>24</v>
      </c>
    </row>
    <row r="686" spans="1:17" ht="15.6" x14ac:dyDescent="0.6">
      <c r="A686" s="1" t="s">
        <v>535</v>
      </c>
    </row>
    <row r="688" spans="1:17" x14ac:dyDescent="0.4">
      <c r="A688" s="3" t="s">
        <v>2</v>
      </c>
      <c r="B688" s="3" t="s">
        <v>3</v>
      </c>
      <c r="C688" s="3" t="s">
        <v>4</v>
      </c>
      <c r="D688" s="3" t="s">
        <v>5</v>
      </c>
      <c r="E688" s="3" t="s">
        <v>6</v>
      </c>
      <c r="F688" s="3" t="s">
        <v>7</v>
      </c>
      <c r="G688" s="3" t="s">
        <v>8</v>
      </c>
      <c r="H688" s="3" t="s">
        <v>9</v>
      </c>
      <c r="I688" s="3" t="s">
        <v>10</v>
      </c>
      <c r="J688" s="3" t="s">
        <v>11</v>
      </c>
      <c r="K688" s="3" t="s">
        <v>12</v>
      </c>
      <c r="L688" s="3" t="s">
        <v>13</v>
      </c>
      <c r="M688" s="3" t="s">
        <v>14</v>
      </c>
      <c r="N688" s="3" t="s">
        <v>320</v>
      </c>
      <c r="O688" s="3" t="s">
        <v>15</v>
      </c>
      <c r="P688" s="3" t="s">
        <v>16</v>
      </c>
      <c r="Q688" s="3" t="s">
        <v>17</v>
      </c>
    </row>
    <row r="689" spans="1:17" s="10" customFormat="1" ht="15" customHeight="1" x14ac:dyDescent="0.4">
      <c r="A689" s="4" t="s">
        <v>536</v>
      </c>
      <c r="B689" s="36" t="s">
        <v>312</v>
      </c>
      <c r="C689" s="37"/>
      <c r="D689" s="37"/>
      <c r="E689" s="5">
        <v>43212</v>
      </c>
      <c r="F689" s="4" t="s">
        <v>537</v>
      </c>
      <c r="G689" s="4" t="s">
        <v>23</v>
      </c>
      <c r="H689" s="4"/>
      <c r="I689" s="4"/>
      <c r="J689" s="4"/>
      <c r="K689" s="4"/>
      <c r="L689" s="4"/>
      <c r="M689" s="4"/>
      <c r="N689" s="4"/>
      <c r="O689" s="4"/>
      <c r="P689" s="4"/>
      <c r="Q689" s="4" t="s">
        <v>24</v>
      </c>
    </row>
    <row r="690" spans="1:17" s="10" customFormat="1" x14ac:dyDescent="0.4">
      <c r="A690" s="4" t="s">
        <v>536</v>
      </c>
      <c r="B690" s="38"/>
      <c r="C690" s="39"/>
      <c r="D690" s="39"/>
      <c r="E690" s="5">
        <v>43212</v>
      </c>
      <c r="F690" s="4" t="s">
        <v>537</v>
      </c>
      <c r="G690" s="4" t="s">
        <v>23</v>
      </c>
      <c r="H690" s="4"/>
      <c r="I690" s="4"/>
      <c r="J690" s="4"/>
      <c r="K690" s="4"/>
      <c r="L690" s="4"/>
      <c r="M690" s="4"/>
      <c r="N690" s="4"/>
      <c r="O690" s="4"/>
      <c r="P690" s="4"/>
      <c r="Q690" s="4" t="s">
        <v>24</v>
      </c>
    </row>
    <row r="691" spans="1:17" x14ac:dyDescent="0.4">
      <c r="A691" s="3"/>
      <c r="B691" s="3"/>
      <c r="C691" s="3"/>
      <c r="D691" s="3"/>
      <c r="E691" s="5"/>
      <c r="F691" s="3"/>
      <c r="G691" s="4"/>
      <c r="H691" s="4"/>
      <c r="I691" s="4"/>
      <c r="J691" s="4"/>
      <c r="K691" s="4"/>
      <c r="L691" s="4"/>
      <c r="M691" s="4"/>
      <c r="N691" s="3"/>
      <c r="O691" s="4"/>
      <c r="P691" s="4"/>
      <c r="Q691" s="3"/>
    </row>
    <row r="692" spans="1:17" x14ac:dyDescent="0.4">
      <c r="A692" s="3"/>
      <c r="B692" s="4"/>
      <c r="C692" s="4"/>
      <c r="D692" s="4"/>
      <c r="E692" s="5"/>
      <c r="F692" s="3"/>
      <c r="G692" s="4"/>
      <c r="H692" s="4"/>
      <c r="I692" s="4"/>
      <c r="J692" s="4"/>
      <c r="K692" s="4"/>
      <c r="L692" s="4"/>
      <c r="M692" s="4"/>
      <c r="N692" s="3"/>
      <c r="O692" s="4"/>
      <c r="P692" s="4"/>
      <c r="Q692" s="4"/>
    </row>
    <row r="693" spans="1:17" x14ac:dyDescent="0.4">
      <c r="A693" s="40" t="s">
        <v>538</v>
      </c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s="10" customFormat="1" x14ac:dyDescent="0.4">
      <c r="A694" s="4" t="s">
        <v>536</v>
      </c>
      <c r="B694" s="4" t="s">
        <v>19</v>
      </c>
      <c r="C694" s="4" t="s">
        <v>228</v>
      </c>
      <c r="D694" s="4" t="s">
        <v>58</v>
      </c>
      <c r="E694" s="5">
        <v>43212</v>
      </c>
      <c r="F694" s="4" t="s">
        <v>539</v>
      </c>
      <c r="G694" s="4" t="s">
        <v>23</v>
      </c>
      <c r="H694" s="4" t="s">
        <v>35</v>
      </c>
      <c r="I694" s="4"/>
      <c r="J694" s="4"/>
      <c r="K694" s="4"/>
      <c r="L694" s="4"/>
      <c r="M694" s="4">
        <v>1</v>
      </c>
      <c r="N694" s="4"/>
      <c r="O694" s="4"/>
      <c r="P694" s="4"/>
      <c r="Q694" s="4" t="s">
        <v>24</v>
      </c>
    </row>
    <row r="695" spans="1:17" s="10" customFormat="1" x14ac:dyDescent="0.4">
      <c r="A695" s="4" t="s">
        <v>536</v>
      </c>
      <c r="B695" s="4" t="s">
        <v>19</v>
      </c>
      <c r="C695" s="4" t="s">
        <v>540</v>
      </c>
      <c r="D695" s="4" t="s">
        <v>69</v>
      </c>
      <c r="E695" s="5">
        <v>43212</v>
      </c>
      <c r="F695" s="4" t="s">
        <v>539</v>
      </c>
      <c r="G695" s="4" t="s">
        <v>23</v>
      </c>
      <c r="H695" s="4" t="s">
        <v>59</v>
      </c>
      <c r="I695" s="4"/>
      <c r="J695" s="4"/>
      <c r="K695" s="4"/>
      <c r="L695" s="4"/>
      <c r="M695" s="4">
        <v>1</v>
      </c>
      <c r="N695" s="4"/>
      <c r="O695" s="4"/>
      <c r="P695" s="4"/>
      <c r="Q695" s="4" t="s">
        <v>24</v>
      </c>
    </row>
    <row r="696" spans="1:17" s="10" customFormat="1" x14ac:dyDescent="0.4">
      <c r="A696" s="4" t="s">
        <v>536</v>
      </c>
      <c r="B696" s="4" t="s">
        <v>33</v>
      </c>
      <c r="C696" s="4" t="s">
        <v>541</v>
      </c>
      <c r="D696" s="4" t="s">
        <v>178</v>
      </c>
      <c r="E696" s="5">
        <v>43212</v>
      </c>
      <c r="F696" s="4" t="s">
        <v>539</v>
      </c>
      <c r="G696" s="4" t="s">
        <v>23</v>
      </c>
      <c r="H696" s="4" t="s">
        <v>59</v>
      </c>
      <c r="I696" s="4"/>
      <c r="J696" s="4"/>
      <c r="K696" s="4"/>
      <c r="L696" s="4"/>
      <c r="M696" s="4"/>
      <c r="N696" s="4"/>
      <c r="O696" s="4"/>
      <c r="P696" s="4">
        <v>1</v>
      </c>
      <c r="Q696" s="4" t="s">
        <v>286</v>
      </c>
    </row>
    <row r="697" spans="1:17" s="10" customFormat="1" x14ac:dyDescent="0.4">
      <c r="A697" s="4" t="s">
        <v>536</v>
      </c>
      <c r="B697" s="4" t="s">
        <v>33</v>
      </c>
      <c r="C697" s="4" t="s">
        <v>542</v>
      </c>
      <c r="D697" s="4" t="s">
        <v>543</v>
      </c>
      <c r="E697" s="5">
        <v>43212</v>
      </c>
      <c r="F697" s="4" t="s">
        <v>539</v>
      </c>
      <c r="G697" s="4" t="s">
        <v>23</v>
      </c>
      <c r="H697" s="4" t="s">
        <v>45</v>
      </c>
      <c r="I697" s="4"/>
      <c r="J697" s="4"/>
      <c r="K697" s="4"/>
      <c r="L697" s="4"/>
      <c r="M697" s="4"/>
      <c r="N697" s="4"/>
      <c r="O697" s="4"/>
      <c r="P697" s="4">
        <v>1</v>
      </c>
      <c r="Q697" s="4" t="s">
        <v>286</v>
      </c>
    </row>
    <row r="698" spans="1:17" s="10" customFormat="1" x14ac:dyDescent="0.4">
      <c r="A698" s="4" t="s">
        <v>536</v>
      </c>
      <c r="B698" s="4" t="s">
        <v>19</v>
      </c>
      <c r="C698" s="7" t="s">
        <v>544</v>
      </c>
      <c r="D698" s="7" t="s">
        <v>545</v>
      </c>
      <c r="E698" s="5">
        <v>43212</v>
      </c>
      <c r="F698" s="4" t="s">
        <v>539</v>
      </c>
      <c r="G698" s="4" t="s">
        <v>23</v>
      </c>
      <c r="H698" s="4" t="s">
        <v>59</v>
      </c>
      <c r="I698" s="4"/>
      <c r="J698" s="4">
        <v>1</v>
      </c>
      <c r="K698" s="4"/>
      <c r="L698" s="4"/>
      <c r="M698" s="4"/>
      <c r="N698" s="4"/>
      <c r="O698" s="4"/>
      <c r="P698" s="4"/>
      <c r="Q698" s="4" t="s">
        <v>24</v>
      </c>
    </row>
    <row r="699" spans="1:17" s="10" customFormat="1" x14ac:dyDescent="0.4">
      <c r="A699" s="4" t="s">
        <v>536</v>
      </c>
      <c r="B699" s="4" t="s">
        <v>19</v>
      </c>
      <c r="C699" s="7" t="s">
        <v>546</v>
      </c>
      <c r="D699" s="7" t="s">
        <v>41</v>
      </c>
      <c r="E699" s="5">
        <v>43212</v>
      </c>
      <c r="F699" s="4" t="s">
        <v>539</v>
      </c>
      <c r="G699" s="4" t="s">
        <v>23</v>
      </c>
      <c r="H699" s="4" t="s">
        <v>45</v>
      </c>
      <c r="I699" s="4"/>
      <c r="J699" s="4"/>
      <c r="K699" s="4"/>
      <c r="L699" s="4"/>
      <c r="M699" s="4">
        <v>1</v>
      </c>
      <c r="N699" s="4"/>
      <c r="O699" s="4"/>
      <c r="P699" s="4"/>
      <c r="Q699" s="4" t="s">
        <v>24</v>
      </c>
    </row>
    <row r="700" spans="1:17" s="10" customFormat="1" x14ac:dyDescent="0.4">
      <c r="A700" s="4" t="s">
        <v>536</v>
      </c>
      <c r="B700" s="3" t="s">
        <v>19</v>
      </c>
      <c r="C700" s="7" t="s">
        <v>547</v>
      </c>
      <c r="D700" s="7" t="s">
        <v>87</v>
      </c>
      <c r="E700" s="5">
        <v>43212</v>
      </c>
      <c r="F700" s="4" t="s">
        <v>539</v>
      </c>
      <c r="G700" s="4" t="s">
        <v>23</v>
      </c>
      <c r="H700" s="4" t="s">
        <v>45</v>
      </c>
      <c r="I700" s="3"/>
      <c r="J700" s="3">
        <v>1</v>
      </c>
      <c r="K700" s="4"/>
      <c r="L700" s="4"/>
      <c r="M700" s="4"/>
      <c r="N700" s="4"/>
      <c r="O700" s="4"/>
      <c r="P700" s="4"/>
      <c r="Q700" s="4" t="s">
        <v>24</v>
      </c>
    </row>
    <row r="701" spans="1:17" s="10" customFormat="1" x14ac:dyDescent="0.4">
      <c r="A701" s="4" t="s">
        <v>536</v>
      </c>
      <c r="B701" s="3" t="s">
        <v>19</v>
      </c>
      <c r="C701" s="8" t="s">
        <v>548</v>
      </c>
      <c r="D701" s="7" t="s">
        <v>549</v>
      </c>
      <c r="E701" s="5">
        <v>43212</v>
      </c>
      <c r="F701" s="4" t="s">
        <v>539</v>
      </c>
      <c r="G701" s="4" t="s">
        <v>23</v>
      </c>
      <c r="H701" s="4" t="s">
        <v>35</v>
      </c>
      <c r="I701" s="3"/>
      <c r="J701" s="3">
        <v>1</v>
      </c>
      <c r="K701" s="4"/>
      <c r="L701" s="4"/>
      <c r="M701" s="4"/>
      <c r="N701" s="4"/>
      <c r="O701" s="4"/>
      <c r="P701" s="4"/>
      <c r="Q701" s="4" t="s">
        <v>24</v>
      </c>
    </row>
    <row r="702" spans="1:17" s="10" customFormat="1" x14ac:dyDescent="0.4">
      <c r="A702" s="4" t="s">
        <v>536</v>
      </c>
      <c r="B702" s="4" t="s">
        <v>19</v>
      </c>
      <c r="C702" s="7" t="s">
        <v>550</v>
      </c>
      <c r="D702" s="7" t="s">
        <v>58</v>
      </c>
      <c r="E702" s="5">
        <v>43212</v>
      </c>
      <c r="F702" s="4" t="s">
        <v>539</v>
      </c>
      <c r="G702" s="4" t="s">
        <v>23</v>
      </c>
      <c r="H702" s="4" t="s">
        <v>39</v>
      </c>
      <c r="I702" s="4"/>
      <c r="J702" s="4">
        <v>1</v>
      </c>
      <c r="K702" s="4"/>
      <c r="L702" s="4"/>
      <c r="M702" s="4"/>
      <c r="N702" s="4"/>
      <c r="O702" s="4"/>
      <c r="P702" s="4"/>
      <c r="Q702" s="4" t="s">
        <v>24</v>
      </c>
    </row>
    <row r="703" spans="1:17" s="10" customFormat="1" x14ac:dyDescent="0.4">
      <c r="A703" s="4" t="s">
        <v>536</v>
      </c>
      <c r="B703" s="4" t="s">
        <v>19</v>
      </c>
      <c r="C703" s="4" t="s">
        <v>278</v>
      </c>
      <c r="D703" s="4" t="s">
        <v>44</v>
      </c>
      <c r="E703" s="5">
        <v>43212</v>
      </c>
      <c r="F703" s="4" t="s">
        <v>539</v>
      </c>
      <c r="G703" s="4" t="s">
        <v>23</v>
      </c>
      <c r="H703" s="4" t="s">
        <v>59</v>
      </c>
      <c r="I703" s="4"/>
      <c r="J703" s="4"/>
      <c r="K703" s="4"/>
      <c r="L703" s="4"/>
      <c r="M703" s="4">
        <v>1</v>
      </c>
      <c r="N703" s="4"/>
      <c r="O703" s="4"/>
      <c r="P703" s="4"/>
      <c r="Q703" s="4" t="s">
        <v>24</v>
      </c>
    </row>
    <row r="704" spans="1:17" x14ac:dyDescent="0.4">
      <c r="A704" s="3"/>
      <c r="B704" s="4"/>
      <c r="C704" s="4"/>
      <c r="D704" s="4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x14ac:dyDescent="0.4">
      <c r="A705" s="3" t="s">
        <v>551</v>
      </c>
      <c r="B705" s="3" t="s">
        <v>33</v>
      </c>
      <c r="C705" s="3" t="s">
        <v>274</v>
      </c>
      <c r="D705" s="3" t="s">
        <v>178</v>
      </c>
      <c r="E705" s="6">
        <v>43212</v>
      </c>
      <c r="F705" s="3"/>
      <c r="G705" s="3" t="s">
        <v>551</v>
      </c>
      <c r="H705" s="3" t="s">
        <v>35</v>
      </c>
      <c r="I705" s="3"/>
      <c r="J705" s="3"/>
      <c r="K705" s="3"/>
      <c r="L705" s="3"/>
      <c r="M705" s="3"/>
      <c r="N705" s="3"/>
      <c r="O705" s="3"/>
      <c r="P705" s="3">
        <v>1</v>
      </c>
      <c r="Q705" s="3" t="s">
        <v>552</v>
      </c>
    </row>
    <row r="706" spans="1:17" x14ac:dyDescent="0.4">
      <c r="A706" s="3" t="s">
        <v>551</v>
      </c>
      <c r="B706" s="3" t="s">
        <v>33</v>
      </c>
      <c r="C706" s="3" t="s">
        <v>469</v>
      </c>
      <c r="D706" s="3" t="s">
        <v>330</v>
      </c>
      <c r="E706" s="6">
        <v>43212</v>
      </c>
      <c r="F706" s="3"/>
      <c r="G706" s="3" t="s">
        <v>551</v>
      </c>
      <c r="H706" s="3" t="s">
        <v>35</v>
      </c>
      <c r="I706" s="3"/>
      <c r="J706" s="3"/>
      <c r="K706" s="3"/>
      <c r="L706" s="3"/>
      <c r="M706" s="3"/>
      <c r="N706" s="3"/>
      <c r="O706" s="3"/>
      <c r="P706" s="3">
        <v>1</v>
      </c>
      <c r="Q706" s="3" t="s">
        <v>552</v>
      </c>
    </row>
    <row r="707" spans="1:17" x14ac:dyDescent="0.4">
      <c r="A707" s="3" t="s">
        <v>551</v>
      </c>
      <c r="B707" s="3" t="s">
        <v>33</v>
      </c>
      <c r="C707" s="3" t="s">
        <v>553</v>
      </c>
      <c r="D707" s="3" t="s">
        <v>343</v>
      </c>
      <c r="E707" s="6">
        <v>43212</v>
      </c>
      <c r="F707" s="3"/>
      <c r="G707" s="3" t="s">
        <v>551</v>
      </c>
      <c r="H707" s="3" t="s">
        <v>35</v>
      </c>
      <c r="I707" s="3"/>
      <c r="J707" s="3"/>
      <c r="K707" s="3"/>
      <c r="L707" s="3"/>
      <c r="M707" s="3"/>
      <c r="N707" s="3"/>
      <c r="O707" s="3"/>
      <c r="P707" s="3">
        <v>1</v>
      </c>
      <c r="Q707" s="3" t="s">
        <v>552</v>
      </c>
    </row>
    <row r="708" spans="1:17" x14ac:dyDescent="0.4">
      <c r="A708" s="3" t="s">
        <v>551</v>
      </c>
      <c r="B708" s="3" t="s">
        <v>19</v>
      </c>
      <c r="C708" s="3" t="s">
        <v>131</v>
      </c>
      <c r="D708" s="3" t="s">
        <v>178</v>
      </c>
      <c r="E708" s="6">
        <v>43212</v>
      </c>
      <c r="F708" s="3"/>
      <c r="G708" s="3" t="s">
        <v>551</v>
      </c>
      <c r="H708" s="3" t="s">
        <v>35</v>
      </c>
      <c r="I708" s="3"/>
      <c r="J708" s="3"/>
      <c r="K708" s="3"/>
      <c r="L708" s="3"/>
      <c r="M708" s="3"/>
      <c r="N708" s="3"/>
      <c r="O708" s="3"/>
      <c r="P708" s="3">
        <v>1</v>
      </c>
      <c r="Q708" s="3" t="s">
        <v>552</v>
      </c>
    </row>
    <row r="709" spans="1:17" x14ac:dyDescent="0.4">
      <c r="A709" s="3" t="s">
        <v>551</v>
      </c>
      <c r="B709" s="3" t="s">
        <v>19</v>
      </c>
      <c r="C709" s="3" t="s">
        <v>554</v>
      </c>
      <c r="D709" s="3" t="s">
        <v>221</v>
      </c>
      <c r="E709" s="6">
        <v>43212</v>
      </c>
      <c r="F709" s="3"/>
      <c r="G709" s="3" t="s">
        <v>551</v>
      </c>
      <c r="H709" s="3" t="s">
        <v>35</v>
      </c>
      <c r="I709" s="3"/>
      <c r="J709" s="3"/>
      <c r="K709" s="3"/>
      <c r="L709" s="3"/>
      <c r="M709" s="3"/>
      <c r="N709" s="3"/>
      <c r="O709" s="3"/>
      <c r="P709" s="3">
        <v>1</v>
      </c>
      <c r="Q709" s="3" t="s">
        <v>552</v>
      </c>
    </row>
    <row r="710" spans="1:17" x14ac:dyDescent="0.4">
      <c r="A710" s="3" t="s">
        <v>551</v>
      </c>
      <c r="B710" s="3" t="s">
        <v>19</v>
      </c>
      <c r="C710" s="3" t="s">
        <v>298</v>
      </c>
      <c r="D710" s="3" t="s">
        <v>555</v>
      </c>
      <c r="E710" s="5">
        <v>43212</v>
      </c>
      <c r="F710" s="3"/>
      <c r="G710" s="4" t="s">
        <v>551</v>
      </c>
      <c r="H710" s="4" t="s">
        <v>35</v>
      </c>
      <c r="I710" s="3"/>
      <c r="J710" s="3"/>
      <c r="K710" s="3"/>
      <c r="L710" s="3"/>
      <c r="M710" s="3"/>
      <c r="N710" s="3"/>
      <c r="O710" s="3"/>
      <c r="P710" s="3">
        <v>1</v>
      </c>
      <c r="Q710" s="3" t="s">
        <v>552</v>
      </c>
    </row>
    <row r="711" spans="1:17" x14ac:dyDescent="0.4">
      <c r="A711" s="3" t="s">
        <v>551</v>
      </c>
      <c r="B711" s="3" t="s">
        <v>19</v>
      </c>
      <c r="C711" s="3" t="s">
        <v>80</v>
      </c>
      <c r="D711" s="3" t="s">
        <v>69</v>
      </c>
      <c r="E711" s="5">
        <v>43212</v>
      </c>
      <c r="F711" s="3"/>
      <c r="G711" s="4" t="s">
        <v>551</v>
      </c>
      <c r="H711" s="4" t="s">
        <v>35</v>
      </c>
      <c r="I711" s="3"/>
      <c r="J711" s="3"/>
      <c r="K711" s="3"/>
      <c r="L711" s="3"/>
      <c r="M711" s="3"/>
      <c r="N711" s="3"/>
      <c r="O711" s="3"/>
      <c r="P711" s="3">
        <v>1</v>
      </c>
      <c r="Q711" s="3" t="s">
        <v>552</v>
      </c>
    </row>
  </sheetData>
  <sheetProtection algorithmName="SHA-512" hashValue="7ZrUXae8sUTWtaFBzJkkDEqSWhIdweWK9COALH06G0oUzU1Fkzb9RR4Jn+/BSjo7+4aEbjdV/pcs/uK5yeW4mg==" saltValue="wa1IxIt2wABg1yWjhb2y/Q==" spinCount="100000" sheet="1" objects="1" scenarios="1"/>
  <customSheetViews>
    <customSheetView guid="{F2087B80-67CA-4130-A0C4-84D99956BA25}" scale="55">
      <selection activeCell="T96" sqref="T96"/>
      <pageMargins left="0.7" right="0.7" top="0.78740157499999996" bottom="0.78740157499999996" header="0.3" footer="0.3"/>
      <pageSetup paperSize="9" orientation="portrait" horizontalDpi="0" verticalDpi="0" r:id="rId1"/>
    </customSheetView>
  </customSheetViews>
  <mergeCells count="3">
    <mergeCell ref="B23:D24"/>
    <mergeCell ref="C499:D499"/>
    <mergeCell ref="B689:D690"/>
  </mergeCells>
  <pageMargins left="0.7" right="0.7" top="0.78740157499999996" bottom="0.78740157499999996" header="0.3" footer="0.3"/>
  <pageSetup paperSize="9" orientation="portrait" horizontalDpi="0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w E A A B Q S w M E F A A C A A g A l 4 q O T D o Z e r i p A A A A + Q A A A B I A H A B D b 2 5 m a W c v U G F j a 2 F n Z S 5 4 b W w g o h g A K K A U A A A A A A A A A A A A A A A A A A A A A A A A A A A A h Y / B C o I w H M Z f R X Z 3 m x M j 5 O 8 8 e O m Q E A T R d c y l I 5 3 h Z v P d O v R I v U J C W d 0 6 f h + / D 3 7 f 4 3 a H f O r a 4 K o G q 3 u T o Q h T F C g j + 0 q b O k O j O 4 V r l H P Y C X k W t Q p m 2 N h 0 s j p D j X O X l B D v P f Y x 7 o e a M E o j c i y 3 e 9 m o T o T a W C e M V O i z q v 6 v E I f D S 4 Y z n K x w Q l m M o 4 g y I E s P p T Z f h s 3 K m A L 5 K a E Y W z c O i l c q L D Z A l g j k f Y M / A V B L A w Q U A A I A C A C X i o 5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4 q O T L v L S Z F B A Q A A j A M A A B M A H A B G b 3 J t d W x h c y 9 T Z W N 0 a W 9 u M S 5 t I K I Y A C i g F A A A A A A A A A A A A A A A A A A A A A A A A A A A A H W S w W o C M R C G 7 w v 7 D i G 9 K C x i t r b a i i e 1 p f R U X O h B p U R 3 1 M U 4 K Z t Z X C u + T d / E F 2 v a 7 Y K F T i 6 B 7 / 8 z / / w Q B 0 v K L I p J d a t + G I S B 2 + g c U p H o B R g D S g y E A Q o D 4 c 9 L 8 Y 0 8 G Z d L M K 1 X m 2 8 X 1 m 4 b D 5 m B 1 t A i A Z J r y N H 9 b J y t A U G M N E E G O B v Z P R q r U + c F d J o + h F t u 9 h m u V + B o l l j S p l U a V 8 p m J L A w J h K U F 9 C M q t h 6 l b f J B o B 8 f L X H c f p E s B v I W p b R c 4 b p Q P 6 4 5 P w 0 9 e l 6 / j v j S j 7 C + R N T y A l y k R z e p Z / j X / r F k 1 y j W 9 l 8 N 7 S m 2 K H X w D X + Z k b H o 6 x U n y L I O w R B S a d I 1 D x m + D X D O w y / Y f h t z T U e L n C X s f c Y f v f / G N V m / I r r q 2 J m E l d Y c Y 0 V V 1 k x n V W X 4 T 2 G M 6 X j N s M V w 5 n K M V c 5 7 l w + O D X D I E P u N / a / A F B L A Q I t A B Q A A g A I A J e K j k w 6 G X q 4 q Q A A A P k A A A A S A A A A A A A A A A A A A A A A A A A A A A B D b 2 5 m a W c v U G F j a 2 F n Z S 5 4 b W x Q S w E C L Q A U A A I A C A C X i o 5 M D 8 r p q 6 Q A A A D p A A A A E w A A A A A A A A A A A A A A A A D 1 A A A A W 0 N v b n R l b n R f V H l w Z X N d L n h t b F B L A Q I t A B Q A A g A I A J e K j k y 7 y 0 m R Q Q E A A I w D A A A T A A A A A A A A A A A A A A A A A O Y B A A B G b 3 J t d W x h c y 9 T Z W N 0 a W 9 u M S 5 t U E s F B g A A A A A D A A M A w g A A A H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M V A A A A A A A A c R U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V s b G U x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Y W J l b G x l N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N j g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A 0 L T E 0 V D E 1 O j I w O j E 2 L j Y 0 O T I w N T B a I i A v P j x F b n R y e S B U e X B l P S J G a W x s Q 2 9 s d W 1 u V H l w Z X M i I F Z h b H V l P S J z Q m d Z R 0 J n W U F C Z 1 l B Q m d Z Q U J n W U d B Q U F B Q U F B Q U F B W U E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Z T E v R 2 X D p G 5 k Z X J 0 Z X I g V H l w L n t D b 2 x 1 b W 4 x L D B 9 J n F 1 b 3 Q 7 L C Z x d W 9 0 O 1 N l Y 3 R p b 2 4 x L 1 R h Y m V s b G U x L 0 d l w 6 R u Z G V y d G V y I F R 5 c C 5 7 Q 2 9 s d W 1 u M i w x f S Z x d W 9 0 O y w m c X V v d D t T Z W N 0 a W 9 u M S 9 U Y W J l b G x l M S 9 H Z c O k b m R l c n R l c i B U e X A u e 0 N v b H V t b j M s M n 0 m c X V v d D s s J n F 1 b 3 Q 7 U 2 V j d G l v b j E v V G F i Z W x s Z T E v R 2 X D p G 5 k Z X J 0 Z X I g V H l w L n t D b 2 x 1 b W 4 0 L D N 9 J n F 1 b 3 Q 7 L C Z x d W 9 0 O 1 N l Y 3 R p b 2 4 x L 1 R h Y m V s b G U x L 0 d l w 6 R u Z G V y d G V y I F R 5 c C 5 7 Q 2 9 s d W 1 u N S w 0 f S Z x d W 9 0 O y w m c X V v d D t T Z W N 0 a W 9 u M S 9 U Y W J l b G x l M S 9 H Z c O k b m R l c n R l c i B U e X A u e 0 N v b H V t b j Y s N X 0 m c X V v d D s s J n F 1 b 3 Q 7 U 2 V j d G l v b j E v V G F i Z W x s Z T E v R 2 X D p G 5 k Z X J 0 Z X I g V H l w L n t D b 2 x 1 b W 4 3 L D Z 9 J n F 1 b 3 Q 7 L C Z x d W 9 0 O 1 N l Y 3 R p b 2 4 x L 1 R h Y m V s b G U x L 0 d l w 6 R u Z G V y d G V y I F R 5 c C 5 7 Q 2 9 s d W 1 u O C w 3 f S Z x d W 9 0 O y w m c X V v d D t T Z W N 0 a W 9 u M S 9 U Y W J l b G x l M S 9 H Z c O k b m R l c n R l c i B U e X A u e 0 N v b H V t b j k s O H 0 m c X V v d D s s J n F 1 b 3 Q 7 U 2 V j d G l v b j E v V G F i Z W x s Z T E v R 2 X D p G 5 k Z X J 0 Z X I g V H l w L n t D b 2 x 1 b W 4 x M C w 5 f S Z x d W 9 0 O y w m c X V v d D t T Z W N 0 a W 9 u M S 9 U Y W J l b G x l M S 9 H Z c O k b m R l c n R l c i B U e X A u e 0 N v b H V t b j E x L D E w f S Z x d W 9 0 O y w m c X V v d D t T Z W N 0 a W 9 u M S 9 U Y W J l b G x l M S 9 H Z c O k b m R l c n R l c i B U e X A u e 0 N v b H V t b j E y L D E x f S Z x d W 9 0 O y w m c X V v d D t T Z W N 0 a W 9 u M S 9 U Y W J l b G x l M S 9 H Z c O k b m R l c n R l c i B U e X A u e 0 N v b H V t b j E z L D E y f S Z x d W 9 0 O y w m c X V v d D t T Z W N 0 a W 9 u M S 9 U Y W J l b G x l M S 9 H Z c O k b m R l c n R l c i B U e X A u e 0 N v b H V t b j E 0 L D E z f S Z x d W 9 0 O y w m c X V v d D t T Z W N 0 a W 9 u M S 9 U Y W J l b G x l M S 9 H Z c O k b m R l c n R l c i B U e X A u e 0 N v b H V t b j E 1 L D E 0 f S Z x d W 9 0 O y w m c X V v d D t T Z W N 0 a W 9 u M S 9 U Y W J l b G x l M S 9 H Z c O k b m R l c n R l c i B U e X A u e 0 N v b H V t b j E 2 L D E 1 f S Z x d W 9 0 O y w m c X V v d D t T Z W N 0 a W 9 u M S 9 U Y W J l b G x l M S 9 H Z c O k b m R l c n R l c i B U e X A u e 0 N v b H V t b j E 3 L D E 2 f S Z x d W 9 0 O y w m c X V v d D t T Z W N 0 a W 9 u M S 9 U Y W J l b G x l M S 9 H Z c O k b m R l c n R l c i B U e X A u e 0 N v b H V t b j E 4 L D E 3 f S Z x d W 9 0 O y w m c X V v d D t T Z W N 0 a W 9 u M S 9 U Y W J l b G x l M S 9 H Z c O k b m R l c n R l c i B U e X A u e 0 N v b H V t b j E 5 L D E 4 f S Z x d W 9 0 O y w m c X V v d D t T Z W N 0 a W 9 u M S 9 U Y W J l b G x l M S 9 H Z c O k b m R l c n R l c i B U e X A u e 0 N v b H V t b j I w L D E 5 f S Z x d W 9 0 O y w m c X V v d D t T Z W N 0 a W 9 u M S 9 U Y W J l b G x l M S 9 H Z c O k b m R l c n R l c i B U e X A u e 0 N v b H V t b j I x L D I w f S Z x d W 9 0 O y w m c X V v d D t T Z W N 0 a W 9 u M S 9 U Y W J l b G x l M S 9 H Z c O k b m R l c n R l c i B U e X A u e 0 N v b H V t b j I y L D I x f S Z x d W 9 0 O y w m c X V v d D t T Z W N 0 a W 9 u M S 9 U Y W J l b G x l M S 9 H Z c O k b m R l c n R l c i B U e X A u e 0 N v b H V t b j I z L D I y f S Z x d W 9 0 O y w m c X V v d D t T Z W N 0 a W 9 u M S 9 U Y W J l b G x l M S 9 H Z c O k b m R l c n R l c i B U e X A u e 0 N v b H V t b j I 0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V G F i Z W x s Z T E v R 2 X D p G 5 k Z X J 0 Z X I g V H l w L n t D b 2 x 1 b W 4 x L D B 9 J n F 1 b 3 Q 7 L C Z x d W 9 0 O 1 N l Y 3 R p b 2 4 x L 1 R h Y m V s b G U x L 0 d l w 6 R u Z G V y d G V y I F R 5 c C 5 7 Q 2 9 s d W 1 u M i w x f S Z x d W 9 0 O y w m c X V v d D t T Z W N 0 a W 9 u M S 9 U Y W J l b G x l M S 9 H Z c O k b m R l c n R l c i B U e X A u e 0 N v b H V t b j M s M n 0 m c X V v d D s s J n F 1 b 3 Q 7 U 2 V j d G l v b j E v V G F i Z W x s Z T E v R 2 X D p G 5 k Z X J 0 Z X I g V H l w L n t D b 2 x 1 b W 4 0 L D N 9 J n F 1 b 3 Q 7 L C Z x d W 9 0 O 1 N l Y 3 R p b 2 4 x L 1 R h Y m V s b G U x L 0 d l w 6 R u Z G V y d G V y I F R 5 c C 5 7 Q 2 9 s d W 1 u N S w 0 f S Z x d W 9 0 O y w m c X V v d D t T Z W N 0 a W 9 u M S 9 U Y W J l b G x l M S 9 H Z c O k b m R l c n R l c i B U e X A u e 0 N v b H V t b j Y s N X 0 m c X V v d D s s J n F 1 b 3 Q 7 U 2 V j d G l v b j E v V G F i Z W x s Z T E v R 2 X D p G 5 k Z X J 0 Z X I g V H l w L n t D b 2 x 1 b W 4 3 L D Z 9 J n F 1 b 3 Q 7 L C Z x d W 9 0 O 1 N l Y 3 R p b 2 4 x L 1 R h Y m V s b G U x L 0 d l w 6 R u Z G V y d G V y I F R 5 c C 5 7 Q 2 9 s d W 1 u O C w 3 f S Z x d W 9 0 O y w m c X V v d D t T Z W N 0 a W 9 u M S 9 U Y W J l b G x l M S 9 H Z c O k b m R l c n R l c i B U e X A u e 0 N v b H V t b j k s O H 0 m c X V v d D s s J n F 1 b 3 Q 7 U 2 V j d G l v b j E v V G F i Z W x s Z T E v R 2 X D p G 5 k Z X J 0 Z X I g V H l w L n t D b 2 x 1 b W 4 x M C w 5 f S Z x d W 9 0 O y w m c X V v d D t T Z W N 0 a W 9 u M S 9 U Y W J l b G x l M S 9 H Z c O k b m R l c n R l c i B U e X A u e 0 N v b H V t b j E x L D E w f S Z x d W 9 0 O y w m c X V v d D t T Z W N 0 a W 9 u M S 9 U Y W J l b G x l M S 9 H Z c O k b m R l c n R l c i B U e X A u e 0 N v b H V t b j E y L D E x f S Z x d W 9 0 O y w m c X V v d D t T Z W N 0 a W 9 u M S 9 U Y W J l b G x l M S 9 H Z c O k b m R l c n R l c i B U e X A u e 0 N v b H V t b j E z L D E y f S Z x d W 9 0 O y w m c X V v d D t T Z W N 0 a W 9 u M S 9 U Y W J l b G x l M S 9 H Z c O k b m R l c n R l c i B U e X A u e 0 N v b H V t b j E 0 L D E z f S Z x d W 9 0 O y w m c X V v d D t T Z W N 0 a W 9 u M S 9 U Y W J l b G x l M S 9 H Z c O k b m R l c n R l c i B U e X A u e 0 N v b H V t b j E 1 L D E 0 f S Z x d W 9 0 O y w m c X V v d D t T Z W N 0 a W 9 u M S 9 U Y W J l b G x l M S 9 H Z c O k b m R l c n R l c i B U e X A u e 0 N v b H V t b j E 2 L D E 1 f S Z x d W 9 0 O y w m c X V v d D t T Z W N 0 a W 9 u M S 9 U Y W J l b G x l M S 9 H Z c O k b m R l c n R l c i B U e X A u e 0 N v b H V t b j E 3 L D E 2 f S Z x d W 9 0 O y w m c X V v d D t T Z W N 0 a W 9 u M S 9 U Y W J l b G x l M S 9 H Z c O k b m R l c n R l c i B U e X A u e 0 N v b H V t b j E 4 L D E 3 f S Z x d W 9 0 O y w m c X V v d D t T Z W N 0 a W 9 u M S 9 U Y W J l b G x l M S 9 H Z c O k b m R l c n R l c i B U e X A u e 0 N v b H V t b j E 5 L D E 4 f S Z x d W 9 0 O y w m c X V v d D t T Z W N 0 a W 9 u M S 9 U Y W J l b G x l M S 9 H Z c O k b m R l c n R l c i B U e X A u e 0 N v b H V t b j I w L D E 5 f S Z x d W 9 0 O y w m c X V v d D t T Z W N 0 a W 9 u M S 9 U Y W J l b G x l M S 9 H Z c O k b m R l c n R l c i B U e X A u e 0 N v b H V t b j I x L D I w f S Z x d W 9 0 O y w m c X V v d D t T Z W N 0 a W 9 u M S 9 U Y W J l b G x l M S 9 H Z c O k b m R l c n R l c i B U e X A u e 0 N v b H V t b j I y L D I x f S Z x d W 9 0 O y w m c X V v d D t T Z W N 0 a W 9 u M S 9 U Y W J l b G x l M S 9 H Z c O k b m R l c n R l c i B U e X A u e 0 N v b H V t b j I z L D I y f S Z x d W 9 0 O y w m c X V v d D t T Z W N 0 a W 9 u M S 9 U Y W J l b G x l M S 9 H Z c O k b m R l c n R l c i B U e X A u e 0 N v b H V t b j I 0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V G F i Z W x s Z T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/ 9 m D 1 Y q c t 0 e q i W R m I O C a K A A A A A A C A A A A A A A Q Z g A A A A E A A C A A A A A w K p z 2 D U f 0 G G V B g O s O n / I p S x Y 7 N 4 n H i 2 6 Q v J n a G W 6 B m g A A A A A O g A A A A A I A A C A A A A B R 1 6 P R 8 3 L g B 3 R y 2 P 2 I C M u V s 3 U U E H e j p A k a U m d Y 3 O / j W V A A A A B O e U 1 Q m P D B R D o V v r 6 a 4 U w B h i B c i 9 E B D 3 M Y g g N r I m 5 f s 7 c v 6 o v X Q / J 3 W k c f Q K L 4 3 9 k y B H V D T S N D K A Z j N T 4 o s s 3 j 6 d E p s k w b w T k E d p 8 b Y 7 6 u 3 E A A A A B X a s x L P t b R 1 V e v 1 b S T / k k 0 f 6 P S V m y 0 b + D g m g o r / X t Z d W D l m r 2 t O c B o r 6 7 u v f B 0 w B 7 C x n U P 4 o B s x d L 0 h U W B V x g f < / D a t a M a s h u p > 
</file>

<file path=customXml/itemProps1.xml><?xml version="1.0" encoding="utf-8"?>
<ds:datastoreItem xmlns:ds="http://schemas.openxmlformats.org/officeDocument/2006/customXml" ds:itemID="{3557A7AD-6F81-4B68-ABE9-1A6DEC525B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Liste Selektiv</vt:lpstr>
      <vt:lpstr>Liste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2018-04-14T14:01:14Z</dcterms:created>
  <dcterms:modified xsi:type="dcterms:W3CDTF">2018-04-14T18:11:32Z</dcterms:modified>
</cp:coreProperties>
</file>